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68" firstSheet="13" activeTab="18"/>
  </bookViews>
  <sheets>
    <sheet name="目录" sheetId="1" r:id="rId1"/>
    <sheet name="财务收支预算总表01-1" sheetId="2" r:id="rId2"/>
    <sheet name="部门收入预算表01-2" sheetId="3" r:id="rId3"/>
    <sheet name="部门支出预算表01-3" sheetId="4" r:id="rId4"/>
    <sheet name="财政拨款收支预算总表02-1" sheetId="5" r:id="rId5"/>
    <sheet name="一般公共预算支出预算表02-2"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部门政府采购预算表07" sheetId="13" r:id="rId13"/>
    <sheet name="部门政府购买服务预算表08" sheetId="14" r:id="rId14"/>
    <sheet name="县对下转移支付预算表09-1" sheetId="15" r:id="rId15"/>
    <sheet name="县对下转移支付绩效目标表09-2" sheetId="16" r:id="rId16"/>
    <sheet name="新增资产配置表10" sheetId="17" r:id="rId17"/>
    <sheet name="  财政拨款支出明细表（按经济科目分类）" sheetId="18" r:id="rId18"/>
    <sheet name="部门整体支出绩效目标表" sheetId="19" r:id="rId19"/>
  </sheets>
  <externalReferences>
    <externalReference r:id="rId22"/>
  </externalReferences>
  <definedNames>
    <definedName name="_xlfn.IFERROR" hidden="1">#NAME?</definedName>
    <definedName name="_xlfn.SUMIFS" hidden="1">#NAME?</definedName>
    <definedName name="_xlnm.Print_Titles" localSheetId="4">'财政拨款收支预算总表02-1'!$1:$6</definedName>
  </definedNames>
  <calcPr fullCalcOnLoad="1"/>
</workbook>
</file>

<file path=xl/sharedStrings.xml><?xml version="1.0" encoding="utf-8"?>
<sst xmlns="http://schemas.openxmlformats.org/spreadsheetml/2006/main" count="1267" uniqueCount="567">
  <si>
    <t>目      录</t>
  </si>
  <si>
    <t>财务收支预算总表</t>
  </si>
  <si>
    <t>部门收入预算表</t>
  </si>
  <si>
    <t>部门支出预算表</t>
  </si>
  <si>
    <t>财政拨款收支预算总表</t>
  </si>
  <si>
    <t>一般公共预算支出预算表</t>
  </si>
  <si>
    <t>一般公共预算“三公”经费支出预算表</t>
  </si>
  <si>
    <t>基本支出预算表</t>
  </si>
  <si>
    <t>项目支出预算表</t>
  </si>
  <si>
    <t>项目支出绩效目标表（本次下达）</t>
  </si>
  <si>
    <t>项目支出绩效目标表（另文下达）</t>
  </si>
  <si>
    <t>政府性基金预算支出预算表</t>
  </si>
  <si>
    <t>部门政府采购预算表</t>
  </si>
  <si>
    <t>政府购买服务预算表</t>
  </si>
  <si>
    <t>县对下转移支付预算表</t>
  </si>
  <si>
    <t>县对下转移支付绩效目标表</t>
  </si>
  <si>
    <t>新增资产配置表</t>
  </si>
  <si>
    <t>财政拨款支出明细表（按经济科目分类）</t>
  </si>
  <si>
    <t>部门整体支出绩效目标表</t>
  </si>
  <si>
    <t>附件2-3</t>
  </si>
  <si>
    <t>预算01-1表</t>
  </si>
  <si>
    <t>单位名称：剑川县第一中学</t>
  </si>
  <si>
    <t>单位:万元</t>
  </si>
  <si>
    <t>收        入</t>
  </si>
  <si>
    <t>支        出</t>
  </si>
  <si>
    <t>返回目录</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</si>
  <si>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</si>
  <si>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</si>
  <si>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</si>
  <si>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</si>
  <si>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</si>
  <si>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</si>
  <si>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</si>
  <si>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</si>
  <si>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</si>
  <si>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</si>
  <si>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</si>
  <si>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</si>
  <si>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</si>
  <si>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</si>
  <si>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</si>
  <si>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</si>
  <si>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</si>
  <si>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</si>
  <si>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</si>
  <si>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</si>
  <si>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</si>
  <si>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</si>
  <si>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</si>
  <si>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</si>
  <si>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</si>
  <si>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</si>
  <si>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</si>
  <si>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</si>
  <si>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</si>
  <si>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</si>
  <si>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</si>
  <si>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</si>
  <si>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</si>
  <si>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</si>
  <si>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</si>
  <si>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</si>
  <si>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</si>
  <si>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</si>
  <si>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</si>
  <si>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</si>
  <si>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</si>
  <si>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</si>
  <si>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</si>
  <si>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</si>
  <si>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</si>
  <si>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</si>
  <si>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</si>
  <si>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</si>
  <si>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</si>
  <si>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</si>
  <si>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</si>
  <si>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</si>
  <si>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</si>
  <si>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</si>
  <si>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</si>
  <si>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</si>
  <si>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</si>
  <si>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</si>
  <si>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</si>
  <si>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</si>
  <si>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105005</t>
  </si>
  <si>
    <t xml:space="preserve">  剑川县一中</t>
  </si>
  <si>
    <t>预算01-3表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</si>
  <si>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</si>
  <si>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</si>
  <si>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</si>
  <si>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</si>
  <si>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</si>
  <si>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</si>
  <si>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</si>
  <si>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</si>
  <si>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</si>
  <si>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</si>
  <si>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</si>
  <si>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</si>
  <si>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</si>
  <si>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</si>
  <si>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</si>
  <si>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</si>
  <si>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2050204</t>
  </si>
  <si>
    <t xml:space="preserve">    高中教育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</si>
  <si>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</si>
  <si>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</si>
  <si>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</si>
  <si>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</si>
  <si>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</si>
  <si>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</si>
  <si>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</si>
  <si>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</si>
  <si>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</si>
  <si>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</si>
  <si>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</si>
  <si>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</si>
  <si>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</si>
  <si>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</si>
  <si>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合  计</t>
  </si>
  <si>
    <t>预算02-1表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</si>
  <si>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</si>
  <si>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</si>
  <si>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</si>
  <si>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</si>
  <si>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</si>
  <si>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</si>
  <si>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</si>
  <si>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</si>
  <si>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</si>
  <si>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</si>
  <si>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</si>
  <si>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</si>
  <si>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</si>
  <si>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</si>
  <si>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</si>
  <si>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</si>
  <si>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</si>
  <si>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</si>
  <si>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</si>
  <si>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</si>
  <si>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</si>
  <si>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</si>
  <si>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</si>
  <si>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</si>
  <si>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</si>
  <si>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</si>
  <si>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</si>
  <si>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</si>
  <si>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</si>
  <si>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</si>
  <si>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</si>
  <si>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</si>
  <si>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</si>
  <si>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</si>
  <si>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</si>
  <si>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</si>
  <si>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</si>
  <si>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</si>
  <si>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</si>
  <si>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</si>
  <si>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</si>
  <si>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</si>
  <si>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</si>
  <si>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</si>
  <si>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</si>
  <si>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单位：万元</t>
  </si>
  <si>
    <t>“三公”经费合计</t>
  </si>
  <si>
    <t>因公出国（境）费</t>
  </si>
  <si>
    <t>公务用车购置及运行费</t>
  </si>
  <si>
    <t>公务接待费</t>
  </si>
  <si>
    <t>公务用车购置费</t>
  </si>
  <si>
    <t>公务用车运行费</t>
  </si>
  <si>
    <t>说明：本部门无此公开事项。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</si>
  <si>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</si>
  <si>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</si>
  <si>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</si>
  <si>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</si>
  <si>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</si>
  <si>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</si>
  <si>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</si>
  <si>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</si>
  <si>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</si>
  <si>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</si>
  <si>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</si>
  <si>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</si>
  <si>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</si>
  <si>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</si>
  <si>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</si>
  <si>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</si>
  <si>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</si>
  <si>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</si>
  <si>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</si>
  <si>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</si>
  <si>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</si>
  <si>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</si>
  <si>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</si>
  <si>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</si>
  <si>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</si>
  <si>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</si>
  <si>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</si>
  <si>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</si>
  <si>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</si>
  <si>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</si>
  <si>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</si>
  <si>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</si>
  <si>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</si>
  <si>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</si>
  <si>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</si>
  <si>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</si>
  <si>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剑川县一中</t>
  </si>
  <si>
    <t>532931210000000018958</t>
  </si>
  <si>
    <t>事业人员支出工资</t>
  </si>
  <si>
    <t>初中教育</t>
  </si>
  <si>
    <t>30101</t>
  </si>
  <si>
    <t>基本工资</t>
  </si>
  <si>
    <t>30102</t>
  </si>
  <si>
    <t>津贴补贴</t>
  </si>
  <si>
    <t>30103</t>
  </si>
  <si>
    <t>奖金</t>
  </si>
  <si>
    <t>高中教育</t>
  </si>
  <si>
    <t>532931210000000018959</t>
  </si>
  <si>
    <t>社会保障缴费</t>
  </si>
  <si>
    <t>30110</t>
  </si>
  <si>
    <t>职工基本医疗保险缴费</t>
  </si>
  <si>
    <t>30112</t>
  </si>
  <si>
    <t>其他社会保障缴费</t>
  </si>
  <si>
    <t>机关事业单位基本养老保险缴费支出</t>
  </si>
  <si>
    <t>30108</t>
  </si>
  <si>
    <t>机关事业单位基本养老保险缴费</t>
  </si>
  <si>
    <t>机关事业单位职业年金缴费支出</t>
  </si>
  <si>
    <t>30109</t>
  </si>
  <si>
    <t>职业年金缴费</t>
  </si>
  <si>
    <t>532931210000000018960</t>
  </si>
  <si>
    <t>住房公积金</t>
  </si>
  <si>
    <t>30113</t>
  </si>
  <si>
    <t>532931210000000018963</t>
  </si>
  <si>
    <t>其他人员支出</t>
  </si>
  <si>
    <t>事业单位离退休</t>
  </si>
  <si>
    <t>30301</t>
  </si>
  <si>
    <t>离休费</t>
  </si>
  <si>
    <t>532931210000000018966</t>
  </si>
  <si>
    <t>其他公用支出</t>
  </si>
  <si>
    <t>30228</t>
  </si>
  <si>
    <t>工会经费</t>
  </si>
  <si>
    <t>30229</t>
  </si>
  <si>
    <t>福利费</t>
  </si>
  <si>
    <t>30299</t>
  </si>
  <si>
    <t>其他商品和服务支出</t>
  </si>
  <si>
    <t>532931210000000023888</t>
  </si>
  <si>
    <t>对个人和家庭的补助</t>
  </si>
  <si>
    <t>死亡抚恤</t>
  </si>
  <si>
    <t>30305</t>
  </si>
  <si>
    <t>生活补助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</si>
  <si>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</si>
  <si>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</si>
  <si>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</si>
  <si>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</si>
  <si>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</si>
  <si>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</si>
  <si>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</si>
  <si>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</si>
  <si>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</si>
  <si>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无</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</si>
  <si>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</si>
  <si>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</si>
  <si>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</si>
  <si>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</si>
  <si>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</si>
  <si>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</si>
  <si>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</si>
  <si>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</si>
  <si>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</si>
  <si>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</si>
  <si>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</si>
  <si>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</si>
  <si>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预算05-3表</t>
  </si>
  <si>
    <t>预算06表</t>
  </si>
  <si>
    <t>本年政府性基金预算支出</t>
  </si>
  <si>
    <t>预算07表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</si>
  <si>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</si>
  <si>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</si>
  <si>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</si>
  <si>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</si>
  <si>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</si>
  <si>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</si>
  <si>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</si>
  <si>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</si>
  <si>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</si>
  <si>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</si>
  <si>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政府购买服务项目</t>
  </si>
  <si>
    <t>政府购买服务指导性目录代码</t>
  </si>
  <si>
    <t>基本支出/项目支出</t>
  </si>
  <si>
    <t>所属服务类别</t>
  </si>
  <si>
    <t>所属服务领域</t>
  </si>
  <si>
    <t>购买内容简述</t>
  </si>
  <si>
    <t>预算09-1表</t>
  </si>
  <si>
    <t>单位名称（项目）</t>
  </si>
  <si>
    <t>地区</t>
  </si>
  <si>
    <t>政府性基金</t>
  </si>
  <si>
    <t>金华镇</t>
  </si>
  <si>
    <t>甸南镇</t>
  </si>
  <si>
    <t>沙溪镇</t>
  </si>
  <si>
    <t>马登镇</t>
  </si>
  <si>
    <t>老君山镇</t>
  </si>
  <si>
    <t>羊岑乡</t>
  </si>
  <si>
    <t>弥沙乡</t>
  </si>
  <si>
    <t>象图乡</t>
  </si>
  <si>
    <t>预算09-2表</t>
  </si>
  <si>
    <r>
      <t>预算10</t>
    </r>
    <r>
      <rPr>
        <sz val="10"/>
        <color indexed="8"/>
        <rFont val="宋体"/>
        <family val="0"/>
      </rPr>
      <t>表</t>
    </r>
  </si>
  <si>
    <t>资产类别</t>
  </si>
  <si>
    <t>资产分类代码.名称</t>
  </si>
  <si>
    <t>资产名称</t>
  </si>
  <si>
    <t>计量单位</t>
  </si>
  <si>
    <t>财政部门批复数（元）</t>
  </si>
  <si>
    <t>单价</t>
  </si>
  <si>
    <t>金额</t>
  </si>
  <si>
    <t xml:space="preserve">    财政拨款支出明细表（按经济科目分类）</t>
  </si>
  <si>
    <t>剑川县第一中学</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</si>
  <si>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</si>
  <si>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</si>
  <si>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</si>
  <si>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</si>
  <si>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</si>
  <si>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</si>
  <si>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</si>
  <si>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13=14+15</t>
  </si>
  <si>
    <t>16=17+18</t>
  </si>
  <si>
    <t xml:space="preserve">501 </t>
  </si>
  <si>
    <t xml:space="preserve">    </t>
  </si>
  <si>
    <t>机关工资福利支出</t>
  </si>
  <si>
    <t xml:space="preserve">301 </t>
  </si>
  <si>
    <t>工资福利支出</t>
  </si>
  <si>
    <t xml:space="preserve">01  </t>
  </si>
  <si>
    <t>工资奖金津补贴</t>
  </si>
  <si>
    <t xml:space="preserve">02  </t>
  </si>
  <si>
    <t xml:space="preserve">03  </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</si>
  <si>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</si>
  <si>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</si>
  <si>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</si>
  <si>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</si>
  <si>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</si>
  <si>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</si>
  <si>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</si>
  <si>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</si>
  <si>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</si>
  <si>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</si>
  <si>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会议费</t>
  </si>
  <si>
    <t xml:space="preserve">09  </t>
  </si>
  <si>
    <t>培训费</t>
  </si>
  <si>
    <t xml:space="preserve">10  </t>
  </si>
  <si>
    <t xml:space="preserve">04  </t>
  </si>
  <si>
    <t>专用材料购置费</t>
  </si>
  <si>
    <t xml:space="preserve">11  </t>
  </si>
  <si>
    <t>公务员医疗补助缴费</t>
  </si>
  <si>
    <t xml:space="preserve">05  </t>
  </si>
  <si>
    <t>委托业务费</t>
  </si>
  <si>
    <t xml:space="preserve">12  </t>
  </si>
  <si>
    <t xml:space="preserve">13  </t>
  </si>
  <si>
    <t>因公出国（境）费用</t>
  </si>
  <si>
    <t xml:space="preserve">14  </t>
  </si>
  <si>
    <t>医疗费</t>
  </si>
  <si>
    <t>公务用车运行维护费</t>
  </si>
  <si>
    <t>维修（护）费</t>
  </si>
  <si>
    <t xml:space="preserve">302 </t>
  </si>
  <si>
    <t>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</si>
  <si>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</si>
  <si>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</si>
  <si>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</si>
  <si>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</si>
  <si>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</si>
  <si>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</si>
  <si>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</si>
  <si>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</si>
  <si>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</si>
  <si>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</si>
  <si>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</si>
  <si>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</si>
  <si>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</si>
  <si>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</si>
  <si>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</si>
  <si>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</si>
  <si>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</si>
  <si>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</si>
  <si>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</si>
  <si>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</si>
  <si>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</si>
  <si>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</si>
  <si>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</si>
  <si>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</si>
  <si>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</si>
  <si>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</si>
  <si>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</si>
  <si>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</si>
  <si>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</si>
  <si>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</si>
  <si>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</si>
  <si>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</si>
  <si>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</si>
  <si>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</si>
  <si>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</si>
  <si>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</si>
  <si>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</si>
  <si>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</si>
  <si>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</si>
  <si>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</si>
  <si>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</si>
  <si>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资本性支出（二）</t>
  </si>
  <si>
    <t xml:space="preserve">29  </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</si>
  <si>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</si>
  <si>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</si>
  <si>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</si>
  <si>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</si>
  <si>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</si>
  <si>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</si>
  <si>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</si>
  <si>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</si>
  <si>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</si>
  <si>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</si>
  <si>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</si>
  <si>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</si>
  <si>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</si>
  <si>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对企业资本性支出（一）</t>
  </si>
  <si>
    <t>对企业资本性支出（二）</t>
  </si>
  <si>
    <t>退休费</t>
  </si>
  <si>
    <t xml:space="preserve">509 </t>
  </si>
  <si>
    <t>退职（役）费</t>
  </si>
  <si>
    <t>社会福利和救助</t>
  </si>
  <si>
    <t>抚恤金</t>
  </si>
  <si>
    <t>助学金</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</si>
  <si>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</si>
  <si>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</si>
  <si>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</si>
  <si>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</si>
  <si>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</si>
  <si>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</si>
  <si>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</si>
  <si>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</si>
  <si>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</si>
  <si>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</si>
  <si>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</si>
  <si>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</si>
  <si>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</si>
  <si>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</si>
  <si>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</si>
  <si>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</si>
  <si>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</si>
  <si>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</si>
  <si>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</si>
  <si>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</si>
  <si>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</si>
  <si>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</si>
  <si>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</si>
  <si>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</si>
  <si>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</si>
  <si>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</si>
  <si>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</si>
  <si>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</si>
  <si>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</si>
  <si>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</si>
  <si>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</si>
  <si>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</si>
  <si>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</si>
  <si>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</si>
  <si>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</si>
  <si>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</si>
  <si>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</si>
  <si>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</si>
  <si>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</si>
  <si>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</si>
  <si>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</si>
  <si>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</si>
  <si>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</si>
  <si>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</si>
  <si>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</si>
  <si>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</si>
  <si>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</si>
  <si>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</si>
  <si>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</si>
  <si>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</si>
  <si>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</si>
  <si>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</si>
  <si>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</si>
  <si>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</si>
  <si>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</si>
  <si>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</si>
  <si>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</si>
  <si>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</si>
  <si>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</si>
  <si>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</si>
  <si>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</si>
  <si>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</si>
  <si>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</si>
  <si>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部门名称</t>
  </si>
  <si>
    <t>内容</t>
  </si>
  <si>
    <t>说明</t>
  </si>
  <si>
    <t>部门总体目标</t>
  </si>
  <si>
    <t>部门职责</t>
  </si>
  <si>
    <t xml:space="preserve">    1.全面贯彻执行党和国家的教育方针、政策、法规，坚持正确的政治方向，按教育规律办学不断提高教育教学质量。
    2.制定并组织实施学校的发展规划、学年和学期工作计划；指挥、协调各室的工作，对各室进行指导、督促、检查和评价。
    3.把德育工作放在首位，坚持管理育人、教书育人、服务育人、环境育人的工作方针，建设好德育工作队伍，切实提高德育效果。
    4.重视教师队伍建设，组织教师学习政治理论、文化业务知识，不断提高教师的政治思想、职业道德、文化业务素质，充分调动他们教书育人的主动性、积极性和创造性。</t>
  </si>
  <si>
    <t>根据“三定”方案归纳</t>
  </si>
  <si>
    <r>
      <t>总体绩效目标
（2022-202</t>
    </r>
    <r>
      <rPr>
        <sz val="11"/>
        <color indexed="8"/>
        <rFont val="宋体"/>
        <family val="0"/>
      </rPr>
      <t>4</t>
    </r>
    <r>
      <rPr>
        <sz val="11"/>
        <color indexed="8"/>
        <rFont val="宋体"/>
        <family val="0"/>
      </rPr>
      <t>年期间）</t>
    </r>
  </si>
  <si>
    <t xml:space="preserve">    1.宣传贯彻执行党和国家的教育方针、政策、法律法规等，坚持依法治教、依法治学，贯彻执行剑川县教育体育局的行政规章制度。
    2.配剑川县县、乡人民政府制定符合党的教育方针和国家教育法律法规以及本校实际的教育发展规划和学校布局调整规划，并抓好组织实施和落实工作。</t>
  </si>
  <si>
    <t>根据部门职责，中长期规划，各级党委，各级政府要求归纳</t>
  </si>
  <si>
    <t>部门年度目标</t>
  </si>
  <si>
    <t>预算年度（2022年）
绩效目标</t>
  </si>
  <si>
    <t xml:space="preserve">    1.加强教师队伍建设，提高课堂教学水平。
    2.持续开展疫情防控，维护校园安全。
    3.加强教育督导，确保依法办学。
    4.强化党的组织建设，全面提高党建质量。 
    5.积极开展各级各类教学竞赛活动，提升教师自身素质。
    6.学校安全工作常态化，切实做好交通安全、防溺水、防火安全、食品安全等工作。</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</si>
  <si>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</si>
  <si>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</si>
  <si>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</si>
  <si>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</si>
  <si>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</si>
  <si>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</si>
  <si>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</si>
  <si>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</si>
  <si>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</si>
  <si>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完成本年教育教学工作及其他相关职能工作。</t>
  </si>
  <si>
    <t xml:space="preserve">    1.以党建引领，加强中小学校党的建设；以学校思想政治工作为重点，加强教师队伍建设；以管理促成效，努力提高质量。
    2.以项目促公平，进一步改善办学条件；以德为先，注重实绩；以督导促教育规范，确保学校依法办学。</t>
  </si>
  <si>
    <t>本部门人员工资、公用经费及各种社会福利保障支出。</t>
  </si>
  <si>
    <t>三、部门整体支出绩效指标</t>
  </si>
  <si>
    <t>绩效指标</t>
  </si>
  <si>
    <t>评（扣）分标准</t>
  </si>
  <si>
    <t>绩效指标设定依据及指标值数据来源</t>
  </si>
  <si>
    <t xml:space="preserve">二级指标 </t>
  </si>
  <si>
    <t>产出指标</t>
  </si>
  <si>
    <t>数量指标</t>
  </si>
  <si>
    <t>专项检查次数</t>
  </si>
  <si>
    <t xml:space="preserve"> ≥12次</t>
  </si>
  <si>
    <t>次</t>
  </si>
  <si>
    <t>全年开展校园安全及食品等专项检查次数</t>
  </si>
  <si>
    <r>
      <t>剑财预[</t>
    </r>
    <r>
      <rPr>
        <sz val="12"/>
        <color indexed="8"/>
        <rFont val="宋体"/>
        <family val="0"/>
      </rPr>
      <t>2022]</t>
    </r>
    <r>
      <rPr>
        <sz val="12"/>
        <color indexed="8"/>
        <rFont val="宋体"/>
        <family val="0"/>
      </rPr>
      <t>6</t>
    </r>
    <r>
      <rPr>
        <sz val="12"/>
        <color indexed="8"/>
        <rFont val="宋体"/>
        <family val="0"/>
      </rPr>
      <t>号</t>
    </r>
  </si>
  <si>
    <t>质量指标</t>
  </si>
  <si>
    <t>学校安全事故发生率</t>
  </si>
  <si>
    <t>0%</t>
  </si>
  <si>
    <t>%</t>
  </si>
  <si>
    <t>全区学校安全事故发生率</t>
  </si>
  <si>
    <t>时效指标</t>
  </si>
  <si>
    <t>完成及时率</t>
  </si>
  <si>
    <t>100%</t>
  </si>
  <si>
    <t>各项工作完成及时率</t>
  </si>
  <si>
    <t>成本指标</t>
  </si>
  <si>
    <t>基本支出控制额</t>
  </si>
  <si>
    <t>3188.14万元</t>
  </si>
  <si>
    <t>万元</t>
  </si>
  <si>
    <t>各项基本支出控制额</t>
  </si>
  <si>
    <t>效益指标</t>
  </si>
  <si>
    <t>经济效益指标</t>
  </si>
  <si>
    <t>培养人才数量、质量明显提升</t>
  </si>
  <si>
    <t>=</t>
  </si>
  <si>
    <t>提升</t>
  </si>
  <si>
    <t>定量指标</t>
  </si>
  <si>
    <t>培养人才数量、质量明显提升。</t>
  </si>
  <si>
    <t>依据项目申报情况说明</t>
  </si>
  <si>
    <t>社会效益指标</t>
  </si>
  <si>
    <t>全乡国民受教育水平持续提高</t>
  </si>
  <si>
    <t>国民受教育水平持续提高</t>
  </si>
  <si>
    <t>可持续影响指标</t>
  </si>
  <si>
    <t>全乡教育工作健康发展，有力促进全乡社会经济发展。</t>
  </si>
  <si>
    <t>促进</t>
  </si>
  <si>
    <t>教育教学工作健康发展，有力促进全乡社会经济发展。</t>
  </si>
  <si>
    <t>满意度指标</t>
  </si>
  <si>
    <t>服务对象满意度指标</t>
  </si>
  <si>
    <t>学生满意度</t>
  </si>
  <si>
    <t>≥</t>
  </si>
  <si>
    <t>95</t>
  </si>
  <si>
    <t>家长满意度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</si>
</sst>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 numFmtId="181" formatCode="#,##0.00_);[Red]\(#,##0.00\)"/>
    <numFmt numFmtId="182" formatCode="0.00_);[Red]\-0.00\ "/>
    <numFmt numFmtId="183" formatCode="0.00_ "/>
    <numFmt numFmtId="184" formatCode="#,##0.00_);[Red]\-#,##0.00\ "/>
  </numFmts>
  <fonts count="81">
    <font>
      <sz val="10"/>
      <name val="Arial"/>
      <family val="2"/>
    </font>
    <font>
      <sz val="11"/>
      <name val="宋体"/>
      <family val="0"/>
    </font>
    <font>
      <sz val="11"/>
      <color indexed="8"/>
      <name val="宋体"/>
      <family val="0"/>
    </font>
    <font>
      <sz val="20"/>
      <color indexed="8"/>
      <name val="方正小标宋_GBK"/>
      <family val="4"/>
    </font>
    <font>
      <b/>
      <sz val="24"/>
      <color indexed="8"/>
      <name val="宋体"/>
      <family val="0"/>
    </font>
    <font>
      <b/>
      <sz val="11"/>
      <color indexed="8"/>
      <name val="宋体"/>
      <family val="0"/>
    </font>
    <font>
      <sz val="10"/>
      <color indexed="8"/>
      <name val="宋体"/>
      <family val="0"/>
    </font>
    <font>
      <sz val="10"/>
      <name val="宋体"/>
      <family val="0"/>
    </font>
    <font>
      <sz val="8"/>
      <color indexed="8"/>
      <name val="宋体"/>
      <family val="0"/>
    </font>
    <font>
      <sz val="12"/>
      <color indexed="8"/>
      <name val="宋体"/>
      <family val="0"/>
    </font>
    <font>
      <sz val="9"/>
      <color indexed="8"/>
      <name val="宋体"/>
      <family val="0"/>
    </font>
    <font>
      <u val="single"/>
      <sz val="11"/>
      <color indexed="12"/>
      <name val="宋体"/>
      <family val="0"/>
    </font>
    <font>
      <sz val="20"/>
      <name val="方正小标宋_GBK"/>
      <family val="4"/>
    </font>
    <font>
      <b/>
      <sz val="10"/>
      <name val="宋体"/>
      <family val="0"/>
    </font>
    <font>
      <b/>
      <sz val="10"/>
      <color indexed="8"/>
      <name val="宋体"/>
      <family val="0"/>
    </font>
    <font>
      <b/>
      <sz val="23"/>
      <color indexed="8"/>
      <name val="宋体"/>
      <family val="0"/>
    </font>
    <font>
      <sz val="9"/>
      <name val="宋体"/>
      <family val="0"/>
    </font>
    <font>
      <b/>
      <sz val="22"/>
      <color indexed="8"/>
      <name val="宋体"/>
      <family val="0"/>
    </font>
    <font>
      <b/>
      <sz val="9"/>
      <color indexed="8"/>
      <name val="宋体"/>
      <family val="0"/>
    </font>
    <font>
      <sz val="10"/>
      <color indexed="9"/>
      <name val="宋体"/>
      <family val="0"/>
    </font>
    <font>
      <b/>
      <sz val="21"/>
      <color indexed="8"/>
      <name val="宋体"/>
      <family val="0"/>
    </font>
    <font>
      <sz val="12"/>
      <name val="宋体"/>
      <family val="0"/>
    </font>
    <font>
      <sz val="18"/>
      <name val="华文中宋"/>
      <family val="0"/>
    </font>
    <font>
      <b/>
      <sz val="20"/>
      <color indexed="8"/>
      <name val="宋体"/>
      <family val="0"/>
    </font>
    <font>
      <sz val="12"/>
      <color indexed="8"/>
      <name val="方正黑体_GBK"/>
      <family val="4"/>
    </font>
    <font>
      <sz val="20"/>
      <name val="Arial"/>
      <family val="2"/>
    </font>
    <font>
      <sz val="22"/>
      <name val="方正楷体_GBK"/>
      <family val="4"/>
    </font>
    <font>
      <sz val="14"/>
      <name val="宋体"/>
      <family val="0"/>
    </font>
    <font>
      <sz val="11"/>
      <color indexed="9"/>
      <name val="宋体"/>
      <family val="0"/>
    </font>
    <font>
      <b/>
      <sz val="13"/>
      <color indexed="62"/>
      <name val="宋体"/>
      <family val="0"/>
    </font>
    <font>
      <sz val="11"/>
      <color indexed="16"/>
      <name val="宋体"/>
      <family val="0"/>
    </font>
    <font>
      <b/>
      <sz val="11"/>
      <color indexed="53"/>
      <name val="宋体"/>
      <family val="0"/>
    </font>
    <font>
      <b/>
      <sz val="11"/>
      <color indexed="63"/>
      <name val="宋体"/>
      <family val="0"/>
    </font>
    <font>
      <b/>
      <sz val="11"/>
      <color indexed="62"/>
      <name val="宋体"/>
      <family val="0"/>
    </font>
    <font>
      <b/>
      <sz val="15"/>
      <color indexed="62"/>
      <name val="宋体"/>
      <family val="0"/>
    </font>
    <font>
      <sz val="11"/>
      <color indexed="62"/>
      <name val="宋体"/>
      <family val="0"/>
    </font>
    <font>
      <sz val="11"/>
      <color indexed="17"/>
      <name val="宋体"/>
      <family val="0"/>
    </font>
    <font>
      <b/>
      <sz val="11"/>
      <color indexed="9"/>
      <name val="宋体"/>
      <family val="0"/>
    </font>
    <font>
      <sz val="11"/>
      <color indexed="53"/>
      <name val="宋体"/>
      <family val="0"/>
    </font>
    <font>
      <sz val="11"/>
      <color indexed="19"/>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20"/>
      <color rgb="FF000000"/>
      <name val="方正小标宋_GBK"/>
      <family val="4"/>
    </font>
    <font>
      <b/>
      <sz val="24"/>
      <color rgb="FF000000"/>
      <name val="宋体"/>
      <family val="0"/>
    </font>
    <font>
      <b/>
      <sz val="11"/>
      <color rgb="FF000000"/>
      <name val="宋体"/>
      <family val="0"/>
    </font>
    <font>
      <sz val="10"/>
      <color rgb="FF000000"/>
      <name val="宋体"/>
      <family val="0"/>
    </font>
    <font>
      <sz val="8"/>
      <color rgb="FF000000"/>
      <name val="宋体"/>
      <family val="0"/>
    </font>
    <font>
      <sz val="12"/>
      <color rgb="FF000000"/>
      <name val="宋体"/>
      <family val="0"/>
    </font>
    <font>
      <sz val="9"/>
      <color indexed="8"/>
      <name val="Calibri"/>
      <family val="0"/>
    </font>
    <font>
      <sz val="10"/>
      <color theme="1"/>
      <name val="Calibri"/>
      <family val="0"/>
    </font>
    <font>
      <b/>
      <sz val="22"/>
      <color rgb="FF000000"/>
      <name val="宋体"/>
      <family val="0"/>
    </font>
    <font>
      <b/>
      <sz val="23"/>
      <color rgb="FF000000"/>
      <name val="宋体"/>
      <family val="0"/>
    </font>
    <font>
      <sz val="9"/>
      <color rgb="FF000000"/>
      <name val="宋体"/>
      <family val="0"/>
    </font>
    <font>
      <b/>
      <sz val="9"/>
      <color rgb="FF000000"/>
      <name val="宋体"/>
      <family val="0"/>
    </font>
    <font>
      <sz val="10"/>
      <color rgb="FFFFFFFF"/>
      <name val="宋体"/>
      <family val="0"/>
    </font>
    <font>
      <b/>
      <sz val="21"/>
      <color rgb="FF000000"/>
      <name val="宋体"/>
      <family val="0"/>
    </font>
    <font>
      <b/>
      <sz val="20"/>
      <color rgb="FF000000"/>
      <name val="宋体"/>
      <family val="0"/>
    </font>
    <font>
      <sz val="12"/>
      <color rgb="FF000000"/>
      <name val="方正黑体_GBK"/>
      <family val="4"/>
    </font>
    <font>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6" fontId="0" fillId="0" borderId="0" applyFont="0" applyFill="0" applyBorder="0" applyAlignment="0" applyProtection="0"/>
    <xf numFmtId="0" fontId="21" fillId="0" borderId="0">
      <alignment/>
      <protection/>
    </xf>
    <xf numFmtId="177"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179"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44" fillId="0" borderId="0">
      <alignment/>
      <protection/>
    </xf>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21" fillId="0" borderId="0">
      <alignment vertical="center"/>
      <protection/>
    </xf>
    <xf numFmtId="0" fontId="47" fillId="24" borderId="0" applyNumberFormat="0" applyBorder="0" applyAlignment="0" applyProtection="0"/>
    <xf numFmtId="0" fontId="44" fillId="25" borderId="0" applyNumberFormat="0" applyBorder="0" applyAlignment="0" applyProtection="0"/>
    <xf numFmtId="0" fontId="16" fillId="0" borderId="0">
      <alignment vertical="top"/>
      <protection locked="0"/>
    </xf>
    <xf numFmtId="0" fontId="44" fillId="26" borderId="0" applyNumberFormat="0" applyBorder="0" applyAlignment="0" applyProtection="0"/>
    <xf numFmtId="0" fontId="21" fillId="0" borderId="0">
      <alignment vertical="center"/>
      <protection/>
    </xf>
    <xf numFmtId="0" fontId="47" fillId="27" borderId="0" applyNumberFormat="0" applyBorder="0" applyAlignment="0" applyProtection="0"/>
    <xf numFmtId="0" fontId="21" fillId="0" borderId="0">
      <alignment/>
      <protection/>
    </xf>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16" fillId="0" borderId="0">
      <alignment vertical="top"/>
      <protection locked="0"/>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cellStyleXfs>
  <cellXfs count="312">
    <xf numFmtId="0" fontId="0" fillId="0" borderId="0" xfId="0" applyAlignment="1">
      <alignment/>
    </xf>
    <xf numFmtId="0" fontId="63" fillId="0" borderId="0" xfId="59" applyFont="1" applyFill="1" applyBorder="1" applyAlignment="1" applyProtection="1">
      <alignment/>
      <protection/>
    </xf>
    <xf numFmtId="0" fontId="63" fillId="0" borderId="0" xfId="59" applyFont="1" applyFill="1" applyBorder="1" applyAlignment="1" applyProtection="1">
      <alignment/>
      <protection locked="0"/>
    </xf>
    <xf numFmtId="0" fontId="64" fillId="0" borderId="10" xfId="59" applyFont="1" applyFill="1" applyBorder="1" applyAlignment="1" applyProtection="1">
      <alignment horizontal="center" vertical="center"/>
      <protection/>
    </xf>
    <xf numFmtId="0" fontId="63" fillId="0" borderId="11" xfId="59" applyFont="1" applyFill="1" applyBorder="1" applyAlignment="1" applyProtection="1">
      <alignment horizontal="center" vertical="center"/>
      <protection/>
    </xf>
    <xf numFmtId="0" fontId="63" fillId="0" borderId="12" xfId="59" applyFont="1" applyFill="1" applyBorder="1" applyAlignment="1" applyProtection="1">
      <alignment horizontal="left" vertical="center"/>
      <protection/>
    </xf>
    <xf numFmtId="0" fontId="65" fillId="0" borderId="13" xfId="59" applyFont="1" applyFill="1" applyBorder="1" applyAlignment="1" applyProtection="1">
      <alignment horizontal="left" vertical="center"/>
      <protection/>
    </xf>
    <xf numFmtId="0" fontId="63" fillId="0" borderId="12" xfId="59" applyFont="1" applyFill="1" applyBorder="1" applyAlignment="1" applyProtection="1">
      <alignment horizontal="center" vertical="center"/>
      <protection locked="0"/>
    </xf>
    <xf numFmtId="0" fontId="63" fillId="0" borderId="13" xfId="59" applyFont="1" applyFill="1" applyBorder="1" applyAlignment="1" applyProtection="1">
      <alignment horizontal="center" vertical="center"/>
      <protection locked="0"/>
    </xf>
    <xf numFmtId="0" fontId="63" fillId="0" borderId="14" xfId="59" applyFont="1" applyFill="1" applyBorder="1" applyAlignment="1" applyProtection="1">
      <alignment horizontal="center" vertical="center"/>
      <protection locked="0"/>
    </xf>
    <xf numFmtId="49" fontId="63" fillId="0" borderId="11" xfId="59" applyNumberFormat="1" applyFont="1" applyFill="1" applyBorder="1" applyAlignment="1" applyProtection="1">
      <alignment horizontal="center" vertical="center" wrapText="1"/>
      <protection locked="0"/>
    </xf>
    <xf numFmtId="49" fontId="63" fillId="0" borderId="12" xfId="59" applyNumberFormat="1" applyFont="1" applyFill="1" applyBorder="1" applyAlignment="1" applyProtection="1">
      <alignment horizontal="left" vertical="center" wrapText="1"/>
      <protection locked="0"/>
    </xf>
    <xf numFmtId="49" fontId="63" fillId="0" borderId="13" xfId="59" applyNumberFormat="1" applyFont="1" applyFill="1" applyBorder="1" applyAlignment="1" applyProtection="1">
      <alignment horizontal="left" vertical="center" wrapText="1"/>
      <protection locked="0"/>
    </xf>
    <xf numFmtId="0" fontId="63" fillId="0" borderId="15" xfId="59" applyFont="1" applyFill="1" applyBorder="1" applyAlignment="1" applyProtection="1">
      <alignment horizontal="center" vertical="center"/>
      <protection locked="0"/>
    </xf>
    <xf numFmtId="0" fontId="63" fillId="0" borderId="11" xfId="59" applyFont="1" applyFill="1" applyBorder="1" applyAlignment="1" applyProtection="1">
      <alignment horizontal="center" vertical="center" wrapText="1"/>
      <protection locked="0"/>
    </xf>
    <xf numFmtId="0" fontId="63" fillId="0" borderId="12" xfId="59" applyFont="1" applyFill="1" applyBorder="1" applyAlignment="1" applyProtection="1">
      <alignment horizontal="left" vertical="center" wrapText="1"/>
      <protection locked="0"/>
    </xf>
    <xf numFmtId="0" fontId="63" fillId="0" borderId="13" xfId="59" applyFont="1" applyFill="1" applyBorder="1" applyAlignment="1" applyProtection="1">
      <alignment horizontal="left" vertical="center" wrapText="1"/>
      <protection locked="0"/>
    </xf>
    <xf numFmtId="0" fontId="66" fillId="0" borderId="12" xfId="59" applyFont="1" applyFill="1" applyBorder="1" applyAlignment="1" applyProtection="1">
      <alignment horizontal="left" vertical="center"/>
      <protection locked="0"/>
    </xf>
    <xf numFmtId="0" fontId="66" fillId="0" borderId="13" xfId="59" applyFont="1" applyFill="1" applyBorder="1" applyAlignment="1" applyProtection="1">
      <alignment horizontal="left" vertical="center"/>
      <protection locked="0"/>
    </xf>
    <xf numFmtId="49" fontId="63" fillId="0" borderId="16" xfId="59" applyNumberFormat="1" applyFont="1" applyFill="1" applyBorder="1" applyAlignment="1" applyProtection="1">
      <alignment horizontal="center" vertical="center" wrapText="1"/>
      <protection locked="0"/>
    </xf>
    <xf numFmtId="49" fontId="63" fillId="0" borderId="17" xfId="59" applyNumberFormat="1" applyFont="1" applyFill="1" applyBorder="1" applyAlignment="1" applyProtection="1">
      <alignment horizontal="center" vertical="center" wrapText="1"/>
      <protection locked="0"/>
    </xf>
    <xf numFmtId="0" fontId="63" fillId="0" borderId="16" xfId="59" applyFont="1" applyFill="1" applyBorder="1" applyAlignment="1" applyProtection="1">
      <alignment horizontal="center" vertical="center"/>
      <protection locked="0"/>
    </xf>
    <xf numFmtId="0" fontId="63" fillId="0" borderId="18" xfId="59" applyFont="1" applyFill="1" applyBorder="1" applyAlignment="1" applyProtection="1">
      <alignment horizontal="center" vertical="center"/>
      <protection locked="0"/>
    </xf>
    <xf numFmtId="0" fontId="63" fillId="0" borderId="17" xfId="59" applyFont="1" applyFill="1" applyBorder="1" applyAlignment="1" applyProtection="1">
      <alignment horizontal="center" vertical="center"/>
      <protection locked="0"/>
    </xf>
    <xf numFmtId="49" fontId="63" fillId="0" borderId="19" xfId="59" applyNumberFormat="1" applyFont="1" applyFill="1" applyBorder="1" applyAlignment="1" applyProtection="1">
      <alignment horizontal="center" vertical="center" wrapText="1"/>
      <protection locked="0"/>
    </xf>
    <xf numFmtId="49" fontId="63" fillId="0" borderId="20" xfId="59" applyNumberFormat="1" applyFont="1" applyFill="1" applyBorder="1" applyAlignment="1" applyProtection="1">
      <alignment horizontal="center" vertical="center" wrapText="1"/>
      <protection locked="0"/>
    </xf>
    <xf numFmtId="0" fontId="63" fillId="0" borderId="19" xfId="59" applyFont="1" applyFill="1" applyBorder="1" applyAlignment="1" applyProtection="1">
      <alignment horizontal="center" vertical="center"/>
      <protection locked="0"/>
    </xf>
    <xf numFmtId="0" fontId="63" fillId="0" borderId="10" xfId="59" applyFont="1" applyFill="1" applyBorder="1" applyAlignment="1" applyProtection="1">
      <alignment horizontal="center" vertical="center"/>
      <protection locked="0"/>
    </xf>
    <xf numFmtId="0" fontId="63" fillId="0" borderId="20" xfId="59" applyFont="1" applyFill="1" applyBorder="1" applyAlignment="1" applyProtection="1">
      <alignment horizontal="center" vertical="center"/>
      <protection locked="0"/>
    </xf>
    <xf numFmtId="49" fontId="67" fillId="0" borderId="12" xfId="59" applyNumberFormat="1" applyFont="1" applyFill="1" applyBorder="1" applyAlignment="1" applyProtection="1">
      <alignment horizontal="left" vertical="center" wrapText="1"/>
      <protection locked="0"/>
    </xf>
    <xf numFmtId="49" fontId="67" fillId="0" borderId="21" xfId="59" applyNumberFormat="1" applyFont="1" applyFill="1" applyBorder="1" applyAlignment="1" applyProtection="1">
      <alignment horizontal="left" vertical="center" wrapText="1"/>
      <protection locked="0"/>
    </xf>
    <xf numFmtId="49" fontId="63" fillId="0" borderId="21" xfId="59" applyNumberFormat="1" applyFont="1" applyFill="1" applyBorder="1" applyAlignment="1" applyProtection="1">
      <alignment horizontal="left" vertical="center" wrapText="1"/>
      <protection locked="0"/>
    </xf>
    <xf numFmtId="180" fontId="7" fillId="0" borderId="22" xfId="28" applyNumberFormat="1" applyFont="1" applyFill="1" applyBorder="1" applyAlignment="1" applyProtection="1">
      <alignment horizontal="center" vertical="center" wrapText="1"/>
      <protection locked="0"/>
    </xf>
    <xf numFmtId="0" fontId="63" fillId="0" borderId="21" xfId="59" applyFont="1" applyFill="1" applyBorder="1" applyAlignment="1" applyProtection="1">
      <alignment/>
      <protection locked="0"/>
    </xf>
    <xf numFmtId="49" fontId="68" fillId="0" borderId="12" xfId="59" applyNumberFormat="1" applyFont="1" applyFill="1" applyBorder="1" applyAlignment="1" applyProtection="1">
      <alignment horizontal="left" vertical="center" wrapText="1"/>
      <protection locked="0"/>
    </xf>
    <xf numFmtId="0" fontId="68" fillId="0" borderId="13" xfId="59" applyFont="1" applyFill="1" applyBorder="1" applyAlignment="1" applyProtection="1">
      <alignment/>
      <protection locked="0"/>
    </xf>
    <xf numFmtId="0" fontId="68" fillId="0" borderId="21" xfId="59" applyFont="1" applyFill="1" applyBorder="1" applyAlignment="1" applyProtection="1">
      <alignment/>
      <protection locked="0"/>
    </xf>
    <xf numFmtId="4" fontId="67" fillId="0" borderId="11" xfId="59" applyNumberFormat="1" applyFont="1" applyFill="1" applyBorder="1" applyAlignment="1" applyProtection="1">
      <alignment horizontal="right" vertical="center"/>
      <protection locked="0"/>
    </xf>
    <xf numFmtId="0" fontId="66" fillId="0" borderId="16" xfId="59" applyFont="1" applyFill="1" applyBorder="1" applyAlignment="1" applyProtection="1">
      <alignment horizontal="left" vertical="center"/>
      <protection locked="0"/>
    </xf>
    <xf numFmtId="0" fontId="66" fillId="0" borderId="18" xfId="59" applyFont="1" applyFill="1" applyBorder="1" applyAlignment="1" applyProtection="1">
      <alignment horizontal="left" vertical="center"/>
      <protection locked="0"/>
    </xf>
    <xf numFmtId="0" fontId="66" fillId="0" borderId="12" xfId="59" applyFont="1" applyFill="1" applyBorder="1" applyAlignment="1" applyProtection="1">
      <alignment horizontal="center" vertical="center"/>
      <protection locked="0"/>
    </xf>
    <xf numFmtId="0" fontId="66" fillId="0" borderId="13" xfId="59" applyFont="1" applyFill="1" applyBorder="1" applyAlignment="1" applyProtection="1">
      <alignment horizontal="center" vertical="center"/>
      <protection locked="0"/>
    </xf>
    <xf numFmtId="0" fontId="66" fillId="0" borderId="21" xfId="59" applyFont="1" applyFill="1" applyBorder="1" applyAlignment="1" applyProtection="1">
      <alignment horizontal="center" vertical="center"/>
      <protection locked="0"/>
    </xf>
    <xf numFmtId="49" fontId="69" fillId="0" borderId="14" xfId="59" applyNumberFormat="1" applyFont="1" applyFill="1" applyBorder="1" applyAlignment="1" applyProtection="1">
      <alignment horizontal="center" vertical="center" wrapText="1"/>
      <protection locked="0"/>
    </xf>
    <xf numFmtId="49" fontId="69" fillId="0" borderId="11" xfId="59" applyNumberFormat="1" applyFont="1" applyFill="1" applyBorder="1" applyAlignment="1" applyProtection="1">
      <alignment horizontal="center" vertical="center"/>
      <protection locked="0"/>
    </xf>
    <xf numFmtId="49" fontId="69" fillId="0" borderId="11" xfId="59" applyNumberFormat="1" applyFont="1" applyFill="1" applyBorder="1" applyAlignment="1" applyProtection="1">
      <alignment horizontal="center" vertical="center" wrapText="1"/>
      <protection locked="0"/>
    </xf>
    <xf numFmtId="0" fontId="69" fillId="0" borderId="15" xfId="59" applyFont="1" applyFill="1" applyBorder="1" applyAlignment="1" applyProtection="1">
      <alignment horizontal="center" vertical="center"/>
      <protection locked="0"/>
    </xf>
    <xf numFmtId="49" fontId="6" fillId="0" borderId="23" xfId="56" applyNumberFormat="1" applyFont="1" applyBorder="1" applyAlignment="1">
      <alignment horizontal="center" vertical="center" wrapText="1"/>
      <protection/>
    </xf>
    <xf numFmtId="49" fontId="6" fillId="0" borderId="22" xfId="56" applyNumberFormat="1" applyFont="1" applyBorder="1" applyAlignment="1">
      <alignment horizontal="center" vertical="center" wrapText="1"/>
      <protection/>
    </xf>
    <xf numFmtId="49" fontId="6" fillId="0" borderId="24" xfId="56" applyNumberFormat="1" applyFont="1" applyBorder="1" applyAlignment="1">
      <alignment horizontal="center" vertical="center" wrapText="1"/>
      <protection/>
    </xf>
    <xf numFmtId="49" fontId="6" fillId="0" borderId="25" xfId="56" applyNumberFormat="1" applyFont="1" applyBorder="1" applyAlignment="1">
      <alignment horizontal="center" vertical="center" wrapText="1"/>
      <protection/>
    </xf>
    <xf numFmtId="181" fontId="70" fillId="0" borderId="22" xfId="0" applyNumberFormat="1" applyFont="1" applyFill="1" applyBorder="1" applyAlignment="1">
      <alignment horizontal="center" vertical="center" wrapText="1"/>
    </xf>
    <xf numFmtId="0" fontId="69" fillId="0" borderId="11" xfId="59" applyFont="1" applyFill="1" applyBorder="1" applyAlignment="1" applyProtection="1">
      <alignment horizontal="center" vertical="center" wrapText="1"/>
      <protection locked="0"/>
    </xf>
    <xf numFmtId="0" fontId="65" fillId="0" borderId="21" xfId="59" applyFont="1" applyFill="1" applyBorder="1" applyAlignment="1" applyProtection="1">
      <alignment horizontal="left" vertical="center"/>
      <protection/>
    </xf>
    <xf numFmtId="0" fontId="48" fillId="0" borderId="0" xfId="25" applyFill="1" applyBorder="1" applyAlignment="1" applyProtection="1">
      <alignment/>
      <protection/>
    </xf>
    <xf numFmtId="0" fontId="63" fillId="0" borderId="21" xfId="59" applyFont="1" applyFill="1" applyBorder="1" applyAlignment="1" applyProtection="1">
      <alignment horizontal="center" vertical="center"/>
      <protection locked="0"/>
    </xf>
    <xf numFmtId="0" fontId="63" fillId="0" borderId="11" xfId="59" applyFont="1" applyFill="1" applyBorder="1" applyAlignment="1" applyProtection="1">
      <alignment horizontal="center" vertical="center"/>
      <protection locked="0"/>
    </xf>
    <xf numFmtId="49" fontId="63" fillId="0" borderId="11" xfId="59" applyNumberFormat="1" applyFont="1" applyFill="1" applyBorder="1" applyAlignment="1" applyProtection="1">
      <alignment vertical="center" wrapText="1"/>
      <protection locked="0"/>
    </xf>
    <xf numFmtId="0" fontId="63" fillId="0" borderId="21" xfId="59" applyFont="1" applyFill="1" applyBorder="1" applyAlignment="1" applyProtection="1">
      <alignment horizontal="left" vertical="center" wrapText="1"/>
      <protection locked="0"/>
    </xf>
    <xf numFmtId="0" fontId="63" fillId="0" borderId="11" xfId="59" applyFont="1" applyFill="1" applyBorder="1" applyAlignment="1" applyProtection="1">
      <alignment vertical="center" wrapText="1"/>
      <protection locked="0"/>
    </xf>
    <xf numFmtId="0" fontId="66" fillId="0" borderId="21" xfId="59" applyFont="1" applyFill="1" applyBorder="1" applyAlignment="1" applyProtection="1">
      <alignment horizontal="left" vertical="center"/>
      <protection locked="0"/>
    </xf>
    <xf numFmtId="4" fontId="67" fillId="0" borderId="11" xfId="59" applyNumberFormat="1" applyFont="1" applyFill="1" applyBorder="1" applyAlignment="1" applyProtection="1">
      <alignment horizontal="center" vertical="center"/>
      <protection locked="0"/>
    </xf>
    <xf numFmtId="0" fontId="66" fillId="0" borderId="17" xfId="59" applyFont="1" applyFill="1" applyBorder="1" applyAlignment="1" applyProtection="1">
      <alignment horizontal="left" vertical="center"/>
      <protection locked="0"/>
    </xf>
    <xf numFmtId="49" fontId="69" fillId="0" borderId="14" xfId="59" applyNumberFormat="1" applyFont="1" applyFill="1" applyBorder="1" applyAlignment="1" applyProtection="1">
      <alignment horizontal="center" vertical="center"/>
      <protection locked="0"/>
    </xf>
    <xf numFmtId="0" fontId="44" fillId="0" borderId="0" xfId="28" applyProtection="1">
      <alignment/>
      <protection/>
    </xf>
    <xf numFmtId="0" fontId="44" fillId="0" borderId="0" xfId="28" applyAlignment="1" applyProtection="1">
      <alignment vertical="center"/>
      <protection/>
    </xf>
    <xf numFmtId="0" fontId="44" fillId="0" borderId="0" xfId="28" applyProtection="1">
      <alignment/>
      <protection locked="0"/>
    </xf>
    <xf numFmtId="0" fontId="44" fillId="0" borderId="0" xfId="28" applyAlignment="1" applyProtection="1">
      <alignment horizontal="center"/>
      <protection locked="0"/>
    </xf>
    <xf numFmtId="0" fontId="71" fillId="0" borderId="0" xfId="28" applyFont="1" applyAlignment="1" applyProtection="1">
      <alignment horizontal="left" vertical="center"/>
      <protection/>
    </xf>
    <xf numFmtId="0" fontId="12" fillId="0" borderId="0" xfId="28" applyFont="1" applyFill="1" applyAlignment="1" applyProtection="1">
      <alignment horizontal="center" vertical="center" wrapText="1"/>
      <protection/>
    </xf>
    <xf numFmtId="0" fontId="2" fillId="0" borderId="0" xfId="28" applyNumberFormat="1" applyFont="1" applyFill="1" applyBorder="1" applyAlignment="1" applyProtection="1">
      <alignment horizontal="left" vertical="center"/>
      <protection/>
    </xf>
    <xf numFmtId="49" fontId="7" fillId="0" borderId="0" xfId="28" applyNumberFormat="1" applyFont="1" applyFill="1" applyBorder="1" applyAlignment="1" applyProtection="1">
      <alignment vertical="center"/>
      <protection/>
    </xf>
    <xf numFmtId="0" fontId="7" fillId="0" borderId="0" xfId="28" applyFont="1" applyFill="1" applyBorder="1" applyAlignment="1" applyProtection="1">
      <alignment vertical="center"/>
      <protection/>
    </xf>
    <xf numFmtId="0" fontId="2" fillId="0" borderId="26" xfId="28" applyNumberFormat="1" applyFont="1" applyFill="1" applyBorder="1" applyAlignment="1" applyProtection="1">
      <alignment horizontal="center" vertical="center"/>
      <protection locked="0"/>
    </xf>
    <xf numFmtId="0" fontId="2" fillId="0" borderId="27" xfId="28" applyNumberFormat="1" applyFont="1" applyFill="1" applyBorder="1" applyAlignment="1" applyProtection="1">
      <alignment horizontal="center" vertical="center"/>
      <protection locked="0"/>
    </xf>
    <xf numFmtId="49" fontId="2" fillId="0" borderId="22" xfId="28" applyNumberFormat="1" applyFont="1" applyFill="1" applyBorder="1" applyAlignment="1" applyProtection="1">
      <alignment horizontal="center" vertical="center" wrapText="1"/>
      <protection locked="0"/>
    </xf>
    <xf numFmtId="0" fontId="2" fillId="0" borderId="28" xfId="28" applyNumberFormat="1" applyFont="1" applyFill="1" applyBorder="1" applyAlignment="1" applyProtection="1">
      <alignment horizontal="center" vertical="center"/>
      <protection locked="0"/>
    </xf>
    <xf numFmtId="49" fontId="2" fillId="0" borderId="22" xfId="28" applyNumberFormat="1" applyFont="1" applyFill="1" applyBorder="1" applyAlignment="1" applyProtection="1">
      <alignment horizontal="center" vertical="center"/>
      <protection locked="0"/>
    </xf>
    <xf numFmtId="0" fontId="2" fillId="0" borderId="22" xfId="28" applyNumberFormat="1" applyFont="1" applyFill="1" applyBorder="1" applyAlignment="1" applyProtection="1">
      <alignment horizontal="center" vertical="center"/>
      <protection locked="0"/>
    </xf>
    <xf numFmtId="49" fontId="13" fillId="0" borderId="22" xfId="71" applyNumberFormat="1" applyFont="1" applyFill="1" applyBorder="1" applyAlignment="1" applyProtection="1">
      <alignment horizontal="center" vertical="center" wrapText="1"/>
      <protection locked="0"/>
    </xf>
    <xf numFmtId="49" fontId="7" fillId="0" borderId="22" xfId="71" applyNumberFormat="1" applyFont="1" applyFill="1" applyBorder="1" applyAlignment="1" applyProtection="1">
      <alignment horizontal="center" vertical="center" wrapText="1"/>
      <protection locked="0"/>
    </xf>
    <xf numFmtId="49" fontId="13" fillId="0" borderId="22" xfId="71" applyNumberFormat="1" applyFont="1" applyFill="1" applyBorder="1" applyAlignment="1" applyProtection="1">
      <alignment vertical="center" wrapText="1"/>
      <protection locked="0"/>
    </xf>
    <xf numFmtId="180" fontId="7" fillId="0" borderId="22" xfId="28" applyNumberFormat="1" applyFont="1" applyFill="1" applyBorder="1" applyAlignment="1" applyProtection="1">
      <alignment vertical="center" wrapText="1"/>
      <protection locked="0"/>
    </xf>
    <xf numFmtId="49" fontId="7" fillId="0" borderId="22" xfId="71" applyNumberFormat="1" applyFont="1" applyFill="1" applyBorder="1" applyAlignment="1" applyProtection="1">
      <alignment vertical="center" wrapText="1"/>
      <protection locked="0"/>
    </xf>
    <xf numFmtId="0" fontId="44" fillId="0" borderId="0" xfId="28" applyAlignment="1" applyProtection="1">
      <alignment horizontal="center" vertical="center"/>
      <protection/>
    </xf>
    <xf numFmtId="49" fontId="7" fillId="0" borderId="0" xfId="28" applyNumberFormat="1" applyFont="1" applyFill="1" applyBorder="1" applyAlignment="1" applyProtection="1">
      <alignment horizontal="center" vertical="center"/>
      <protection/>
    </xf>
    <xf numFmtId="0" fontId="2" fillId="0" borderId="29" xfId="28" applyNumberFormat="1" applyFont="1" applyFill="1" applyBorder="1" applyAlignment="1" applyProtection="1">
      <alignment horizontal="center" vertical="center"/>
      <protection/>
    </xf>
    <xf numFmtId="0" fontId="48" fillId="0" borderId="0" xfId="25" applyAlignment="1" applyProtection="1">
      <alignment/>
      <protection locked="0"/>
    </xf>
    <xf numFmtId="49" fontId="7" fillId="0" borderId="22" xfId="28" applyNumberFormat="1" applyFont="1" applyFill="1" applyBorder="1" applyAlignment="1" applyProtection="1">
      <alignment vertical="center" wrapText="1"/>
      <protection locked="0"/>
    </xf>
    <xf numFmtId="0" fontId="14" fillId="0" borderId="22" xfId="28" applyNumberFormat="1" applyFont="1" applyFill="1" applyBorder="1" applyAlignment="1" applyProtection="1">
      <alignment horizontal="center" vertical="center" wrapText="1"/>
      <protection locked="0"/>
    </xf>
    <xf numFmtId="180" fontId="13" fillId="0" borderId="22" xfId="28" applyNumberFormat="1" applyFont="1" applyFill="1" applyBorder="1" applyAlignment="1" applyProtection="1">
      <alignment vertical="center" wrapText="1"/>
      <protection locked="0"/>
    </xf>
    <xf numFmtId="49" fontId="7" fillId="0" borderId="22" xfId="28" applyNumberFormat="1" applyFont="1" applyFill="1" applyBorder="1" applyAlignment="1" applyProtection="1">
      <alignment horizontal="center" vertical="center" wrapText="1"/>
      <protection locked="0"/>
    </xf>
    <xf numFmtId="49" fontId="13" fillId="0" borderId="22" xfId="28" applyNumberFormat="1" applyFont="1" applyFill="1" applyBorder="1" applyAlignment="1" applyProtection="1">
      <alignment horizontal="center" vertical="center" wrapText="1"/>
      <protection locked="0"/>
    </xf>
    <xf numFmtId="49" fontId="13" fillId="0" borderId="22" xfId="28" applyNumberFormat="1" applyFont="1" applyFill="1" applyBorder="1" applyAlignment="1" applyProtection="1">
      <alignment vertical="center" wrapText="1"/>
      <protection locked="0"/>
    </xf>
    <xf numFmtId="0" fontId="7" fillId="0" borderId="0" xfId="74" applyFill="1" applyAlignment="1">
      <alignment vertical="center"/>
      <protection/>
    </xf>
    <xf numFmtId="0" fontId="6" fillId="0" borderId="0" xfId="74" applyNumberFormat="1" applyFont="1" applyFill="1" applyBorder="1" applyAlignment="1" applyProtection="1">
      <alignment horizontal="right" vertical="center"/>
      <protection/>
    </xf>
    <xf numFmtId="0" fontId="15" fillId="0" borderId="0" xfId="74" applyNumberFormat="1" applyFont="1" applyFill="1" applyBorder="1" applyAlignment="1" applyProtection="1">
      <alignment horizontal="center" vertical="center"/>
      <protection/>
    </xf>
    <xf numFmtId="0" fontId="2" fillId="0" borderId="0" xfId="74" applyNumberFormat="1" applyFont="1" applyFill="1" applyBorder="1" applyAlignment="1" applyProtection="1">
      <alignment horizontal="left" vertical="center"/>
      <protection/>
    </xf>
    <xf numFmtId="0" fontId="9" fillId="0" borderId="23" xfId="61" applyFont="1" applyFill="1" applyBorder="1" applyAlignment="1">
      <alignment horizontal="center" vertical="center" wrapText="1"/>
      <protection/>
    </xf>
    <xf numFmtId="0" fontId="9" fillId="0" borderId="26" xfId="61" applyFont="1" applyFill="1" applyBorder="1" applyAlignment="1">
      <alignment horizontal="center" vertical="center" wrapText="1"/>
      <protection/>
    </xf>
    <xf numFmtId="0" fontId="9" fillId="0" borderId="27" xfId="61" applyFont="1" applyFill="1" applyBorder="1" applyAlignment="1">
      <alignment horizontal="center" vertical="center" wrapText="1"/>
      <protection/>
    </xf>
    <xf numFmtId="0" fontId="9" fillId="0" borderId="28" xfId="61" applyFont="1" applyFill="1" applyBorder="1" applyAlignment="1">
      <alignment horizontal="center" vertical="center" wrapText="1"/>
      <protection/>
    </xf>
    <xf numFmtId="0" fontId="9" fillId="0" borderId="25" xfId="61" applyFont="1" applyFill="1" applyBorder="1" applyAlignment="1">
      <alignment horizontal="center" vertical="center" wrapText="1"/>
      <protection/>
    </xf>
    <xf numFmtId="0" fontId="44" fillId="0" borderId="22" xfId="0" applyFont="1" applyFill="1" applyBorder="1" applyAlignment="1">
      <alignment horizontal="center" vertical="center" wrapText="1"/>
    </xf>
    <xf numFmtId="0" fontId="9" fillId="0" borderId="22" xfId="61" applyFont="1" applyFill="1" applyBorder="1" applyAlignment="1">
      <alignment horizontal="center" vertical="center" wrapText="1"/>
      <protection/>
    </xf>
    <xf numFmtId="0" fontId="9" fillId="0" borderId="22" xfId="61" applyFont="1" applyFill="1" applyBorder="1" applyAlignment="1">
      <alignment vertical="center" wrapText="1"/>
      <protection/>
    </xf>
    <xf numFmtId="0" fontId="9" fillId="0" borderId="22" xfId="61" applyFont="1" applyFill="1" applyBorder="1" applyAlignment="1">
      <alignment horizontal="left" vertical="center" wrapText="1" indent="1"/>
      <protection/>
    </xf>
    <xf numFmtId="0" fontId="7" fillId="33" borderId="0" xfId="69" applyFont="1" applyFill="1" applyBorder="1" applyAlignment="1" applyProtection="1">
      <alignment vertical="center"/>
      <protection locked="0"/>
    </xf>
    <xf numFmtId="0" fontId="48" fillId="0" borderId="0" xfId="25" applyFill="1" applyAlignment="1">
      <alignment vertical="center"/>
    </xf>
    <xf numFmtId="0" fontId="7" fillId="0" borderId="0" xfId="69" applyFont="1" applyFill="1" applyBorder="1" applyAlignment="1" applyProtection="1">
      <alignment vertical="center"/>
      <protection/>
    </xf>
    <xf numFmtId="0" fontId="16" fillId="0" borderId="0" xfId="69" applyFont="1" applyFill="1" applyBorder="1" applyAlignment="1" applyProtection="1">
      <alignment vertical="top"/>
      <protection locked="0"/>
    </xf>
    <xf numFmtId="0" fontId="72" fillId="0" borderId="0" xfId="69" applyFont="1" applyFill="1" applyBorder="1" applyAlignment="1" applyProtection="1">
      <alignment horizontal="center" vertical="center"/>
      <protection/>
    </xf>
    <xf numFmtId="0" fontId="73" fillId="0" borderId="0" xfId="69" applyFont="1" applyFill="1" applyBorder="1" applyAlignment="1" applyProtection="1">
      <alignment horizontal="center" vertical="center"/>
      <protection/>
    </xf>
    <xf numFmtId="0" fontId="73" fillId="0" borderId="0" xfId="69" applyFont="1" applyFill="1" applyBorder="1" applyAlignment="1" applyProtection="1">
      <alignment horizontal="center" vertical="center"/>
      <protection locked="0"/>
    </xf>
    <xf numFmtId="0" fontId="16" fillId="0" borderId="0" xfId="69" applyFont="1" applyFill="1" applyBorder="1" applyAlignment="1" applyProtection="1">
      <alignment horizontal="left" vertical="center"/>
      <protection locked="0"/>
    </xf>
    <xf numFmtId="0" fontId="63" fillId="0" borderId="11" xfId="69" applyFont="1" applyFill="1" applyBorder="1" applyAlignment="1" applyProtection="1">
      <alignment horizontal="center" vertical="center" wrapText="1"/>
      <protection/>
    </xf>
    <xf numFmtId="0" fontId="63" fillId="0" borderId="11" xfId="69" applyFont="1" applyFill="1" applyBorder="1" applyAlignment="1" applyProtection="1">
      <alignment horizontal="center" vertical="center"/>
      <protection locked="0"/>
    </xf>
    <xf numFmtId="0" fontId="74" fillId="0" borderId="11" xfId="69" applyFont="1" applyFill="1" applyBorder="1" applyAlignment="1" applyProtection="1">
      <alignment horizontal="left" vertical="center" wrapText="1"/>
      <protection/>
    </xf>
    <xf numFmtId="0" fontId="74" fillId="0" borderId="11" xfId="69" applyFont="1" applyFill="1" applyBorder="1" applyAlignment="1" applyProtection="1">
      <alignment vertical="center" wrapText="1"/>
      <protection/>
    </xf>
    <xf numFmtId="0" fontId="74" fillId="0" borderId="11" xfId="69" applyFont="1" applyFill="1" applyBorder="1" applyAlignment="1" applyProtection="1">
      <alignment horizontal="center" vertical="center" wrapText="1"/>
      <protection/>
    </xf>
    <xf numFmtId="0" fontId="74" fillId="0" borderId="11" xfId="69" applyFont="1" applyFill="1" applyBorder="1" applyAlignment="1" applyProtection="1">
      <alignment horizontal="center" vertical="center"/>
      <protection locked="0"/>
    </xf>
    <xf numFmtId="0" fontId="74" fillId="0" borderId="0" xfId="69" applyFont="1" applyFill="1" applyBorder="1" applyAlignment="1" applyProtection="1">
      <alignment horizontal="right" vertical="center"/>
      <protection locked="0"/>
    </xf>
    <xf numFmtId="0" fontId="48" fillId="0" borderId="0" xfId="25" applyFill="1" applyBorder="1" applyAlignment="1" applyProtection="1">
      <alignment vertical="top"/>
      <protection locked="0"/>
    </xf>
    <xf numFmtId="0" fontId="7" fillId="0" borderId="0" xfId="69" applyFont="1" applyFill="1" applyBorder="1" applyAlignment="1" applyProtection="1">
      <alignment/>
      <protection/>
    </xf>
    <xf numFmtId="0" fontId="67" fillId="0" borderId="0" xfId="69" applyFont="1" applyFill="1" applyBorder="1" applyAlignment="1" applyProtection="1">
      <alignment/>
      <protection/>
    </xf>
    <xf numFmtId="0" fontId="67" fillId="0" borderId="0" xfId="69" applyFont="1" applyFill="1" applyBorder="1" applyAlignment="1" applyProtection="1">
      <alignment horizontal="right" vertical="center"/>
      <protection/>
    </xf>
    <xf numFmtId="0" fontId="72" fillId="0" borderId="0" xfId="69" applyFont="1" applyFill="1" applyBorder="1" applyAlignment="1" applyProtection="1">
      <alignment horizontal="center" vertical="center" wrapText="1"/>
      <protection/>
    </xf>
    <xf numFmtId="0" fontId="74" fillId="0" borderId="0" xfId="69" applyFont="1" applyFill="1" applyBorder="1" applyAlignment="1" applyProtection="1">
      <alignment horizontal="left" vertical="center" wrapText="1"/>
      <protection/>
    </xf>
    <xf numFmtId="0" fontId="63" fillId="0" borderId="0" xfId="69" applyFont="1" applyFill="1" applyBorder="1" applyAlignment="1" applyProtection="1">
      <alignment wrapText="1"/>
      <protection/>
    </xf>
    <xf numFmtId="0" fontId="67" fillId="0" borderId="0" xfId="69" applyFont="1" applyFill="1" applyBorder="1" applyAlignment="1" applyProtection="1">
      <alignment horizontal="right" wrapText="1"/>
      <protection/>
    </xf>
    <xf numFmtId="0" fontId="7" fillId="0" borderId="0" xfId="69" applyFont="1" applyFill="1" applyBorder="1" applyAlignment="1" applyProtection="1">
      <alignment wrapText="1"/>
      <protection/>
    </xf>
    <xf numFmtId="0" fontId="63" fillId="0" borderId="14" xfId="69" applyFont="1" applyFill="1" applyBorder="1" applyAlignment="1" applyProtection="1">
      <alignment horizontal="center" vertical="center"/>
      <protection/>
    </xf>
    <xf numFmtId="0" fontId="63" fillId="0" borderId="12" xfId="69" applyFont="1" applyFill="1" applyBorder="1" applyAlignment="1" applyProtection="1">
      <alignment horizontal="center" vertical="center"/>
      <protection/>
    </xf>
    <xf numFmtId="0" fontId="63" fillId="0" borderId="13" xfId="69" applyFont="1" applyFill="1" applyBorder="1" applyAlignment="1" applyProtection="1">
      <alignment horizontal="center" vertical="center"/>
      <protection/>
    </xf>
    <xf numFmtId="0" fontId="63" fillId="0" borderId="22" xfId="69" applyFont="1" applyFill="1" applyBorder="1" applyAlignment="1" applyProtection="1">
      <alignment horizontal="center" vertical="center"/>
      <protection/>
    </xf>
    <xf numFmtId="0" fontId="63" fillId="0" borderId="15" xfId="69" applyFont="1" applyFill="1" applyBorder="1" applyAlignment="1" applyProtection="1">
      <alignment horizontal="center" vertical="center"/>
      <protection/>
    </xf>
    <xf numFmtId="0" fontId="63" fillId="0" borderId="30" xfId="69" applyFont="1" applyFill="1" applyBorder="1" applyAlignment="1" applyProtection="1">
      <alignment horizontal="center" vertical="center"/>
      <protection/>
    </xf>
    <xf numFmtId="0" fontId="63" fillId="0" borderId="14" xfId="69" applyFont="1" applyFill="1" applyBorder="1" applyAlignment="1" applyProtection="1">
      <alignment horizontal="center" vertical="center" wrapText="1"/>
      <protection/>
    </xf>
    <xf numFmtId="0" fontId="63" fillId="0" borderId="16" xfId="69" applyFont="1" applyFill="1" applyBorder="1" applyAlignment="1" applyProtection="1">
      <alignment horizontal="center" vertical="center" wrapText="1"/>
      <protection/>
    </xf>
    <xf numFmtId="0" fontId="63" fillId="0" borderId="11" xfId="69" applyFont="1" applyFill="1" applyBorder="1" applyAlignment="1" applyProtection="1">
      <alignment horizontal="center" vertical="center"/>
      <protection/>
    </xf>
    <xf numFmtId="0" fontId="1" fillId="0" borderId="12" xfId="69" applyFont="1" applyFill="1" applyBorder="1" applyAlignment="1" applyProtection="1">
      <alignment horizontal="center" vertical="center"/>
      <protection/>
    </xf>
    <xf numFmtId="0" fontId="74" fillId="0" borderId="11" xfId="69" applyFont="1" applyFill="1" applyBorder="1" applyAlignment="1" applyProtection="1">
      <alignment horizontal="right" vertical="center"/>
      <protection locked="0"/>
    </xf>
    <xf numFmtId="0" fontId="16" fillId="0" borderId="12" xfId="69" applyFont="1" applyFill="1" applyBorder="1" applyAlignment="1" applyProtection="1">
      <alignment horizontal="right" vertical="center"/>
      <protection locked="0"/>
    </xf>
    <xf numFmtId="0" fontId="75" fillId="0" borderId="22" xfId="69" applyFont="1" applyFill="1" applyBorder="1" applyAlignment="1" applyProtection="1">
      <alignment horizontal="center" vertical="center" wrapText="1"/>
      <protection locked="0"/>
    </xf>
    <xf numFmtId="0" fontId="74" fillId="0" borderId="0" xfId="69" applyFont="1" applyFill="1" applyBorder="1" applyAlignment="1" applyProtection="1">
      <alignment horizontal="right"/>
      <protection locked="0"/>
    </xf>
    <xf numFmtId="0" fontId="1" fillId="0" borderId="11" xfId="69" applyFont="1" applyFill="1" applyBorder="1" applyAlignment="1" applyProtection="1">
      <alignment horizontal="center" vertical="center"/>
      <protection/>
    </xf>
    <xf numFmtId="0" fontId="44" fillId="0" borderId="0" xfId="0" applyFont="1" applyFill="1" applyBorder="1" applyAlignment="1">
      <alignment vertical="center"/>
    </xf>
    <xf numFmtId="0" fontId="67" fillId="0" borderId="0" xfId="69" applyFont="1" applyFill="1" applyBorder="1" applyAlignment="1" applyProtection="1">
      <alignment wrapText="1"/>
      <protection/>
    </xf>
    <xf numFmtId="0" fontId="72" fillId="0" borderId="0" xfId="69" applyFont="1" applyFill="1" applyAlignment="1" applyProtection="1">
      <alignment horizontal="center" vertical="center" wrapText="1"/>
      <protection/>
    </xf>
    <xf numFmtId="0" fontId="74" fillId="0" borderId="0" xfId="69" applyFont="1" applyFill="1" applyBorder="1" applyAlignment="1" applyProtection="1">
      <alignment horizontal="left" vertical="center"/>
      <protection/>
    </xf>
    <xf numFmtId="0" fontId="63" fillId="0" borderId="0" xfId="69" applyFont="1" applyFill="1" applyBorder="1" applyAlignment="1" applyProtection="1">
      <alignment/>
      <protection/>
    </xf>
    <xf numFmtId="0" fontId="63" fillId="0" borderId="22" xfId="69" applyFont="1" applyFill="1" applyBorder="1" applyAlignment="1" applyProtection="1">
      <alignment horizontal="center" vertical="center" wrapText="1"/>
      <protection/>
    </xf>
    <xf numFmtId="0" fontId="7" fillId="0" borderId="22" xfId="69" applyFont="1" applyFill="1" applyBorder="1" applyAlignment="1" applyProtection="1">
      <alignment/>
      <protection/>
    </xf>
    <xf numFmtId="0" fontId="16" fillId="0" borderId="0" xfId="69" applyFont="1" applyFill="1" applyBorder="1" applyAlignment="1" applyProtection="1">
      <alignment vertical="top" wrapText="1"/>
      <protection locked="0"/>
    </xf>
    <xf numFmtId="0" fontId="63" fillId="0" borderId="22"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16" fillId="0" borderId="22" xfId="69" applyFont="1" applyFill="1" applyBorder="1" applyAlignment="1" applyProtection="1">
      <alignment vertical="top"/>
      <protection locked="0"/>
    </xf>
    <xf numFmtId="0" fontId="74" fillId="0" borderId="0" xfId="69" applyFont="1" applyFill="1" applyBorder="1" applyAlignment="1" applyProtection="1">
      <alignment horizontal="right" vertical="center" wrapText="1"/>
      <protection locked="0"/>
    </xf>
    <xf numFmtId="0" fontId="74" fillId="0" borderId="0" xfId="69" applyFont="1" applyFill="1" applyBorder="1" applyAlignment="1" applyProtection="1">
      <alignment horizontal="right" vertical="center" wrapText="1"/>
      <protection/>
    </xf>
    <xf numFmtId="0" fontId="74" fillId="0" borderId="0" xfId="69" applyFont="1" applyFill="1" applyBorder="1" applyAlignment="1" applyProtection="1">
      <alignment horizontal="right" wrapText="1"/>
      <protection locked="0"/>
    </xf>
    <xf numFmtId="0" fontId="74" fillId="0" borderId="0" xfId="69" applyFont="1" applyFill="1" applyBorder="1" applyAlignment="1" applyProtection="1">
      <alignment horizontal="right" wrapText="1"/>
      <protection/>
    </xf>
    <xf numFmtId="0" fontId="63" fillId="0" borderId="17" xfId="69" applyFont="1" applyFill="1" applyBorder="1" applyAlignment="1" applyProtection="1">
      <alignment horizontal="center" vertical="center" wrapText="1"/>
      <protection/>
    </xf>
    <xf numFmtId="0" fontId="63" fillId="0" borderId="13" xfId="69" applyFont="1" applyFill="1" applyBorder="1" applyAlignment="1" applyProtection="1">
      <alignment horizontal="center" vertical="center" wrapText="1"/>
      <protection/>
    </xf>
    <xf numFmtId="0" fontId="63" fillId="0" borderId="18" xfId="69" applyFont="1" applyFill="1" applyBorder="1" applyAlignment="1" applyProtection="1">
      <alignment horizontal="center" vertical="center" wrapText="1"/>
      <protection/>
    </xf>
    <xf numFmtId="0" fontId="63" fillId="0" borderId="30" xfId="69" applyFont="1" applyFill="1" applyBorder="1" applyAlignment="1" applyProtection="1">
      <alignment horizontal="center" vertical="center" wrapText="1"/>
      <protection/>
    </xf>
    <xf numFmtId="0" fontId="63" fillId="0" borderId="31" xfId="69" applyFont="1" applyFill="1" applyBorder="1" applyAlignment="1" applyProtection="1">
      <alignment horizontal="center" vertical="center" wrapText="1"/>
      <protection/>
    </xf>
    <xf numFmtId="0" fontId="63" fillId="0" borderId="0" xfId="69" applyFont="1" applyFill="1" applyBorder="1" applyAlignment="1" applyProtection="1">
      <alignment horizontal="center" vertical="center" wrapText="1"/>
      <protection/>
    </xf>
    <xf numFmtId="0" fontId="63" fillId="0" borderId="15" xfId="69" applyFont="1" applyFill="1" applyBorder="1" applyAlignment="1" applyProtection="1">
      <alignment horizontal="center" vertical="center" wrapText="1"/>
      <protection/>
    </xf>
    <xf numFmtId="0" fontId="63" fillId="0" borderId="20" xfId="69" applyFont="1" applyFill="1" applyBorder="1" applyAlignment="1" applyProtection="1">
      <alignment horizontal="center" vertical="center" wrapText="1"/>
      <protection/>
    </xf>
    <xf numFmtId="0" fontId="63" fillId="0" borderId="10" xfId="69" applyFont="1" applyFill="1" applyBorder="1" applyAlignment="1" applyProtection="1">
      <alignment horizontal="center" vertical="center" wrapText="1"/>
      <protection/>
    </xf>
    <xf numFmtId="0" fontId="63" fillId="0" borderId="20" xfId="69" applyFont="1" applyFill="1" applyBorder="1" applyAlignment="1" applyProtection="1">
      <alignment horizontal="center" vertical="center"/>
      <protection/>
    </xf>
    <xf numFmtId="0" fontId="74" fillId="0" borderId="19" xfId="69" applyFont="1" applyFill="1" applyBorder="1" applyAlignment="1" applyProtection="1">
      <alignment horizontal="center" vertical="center"/>
      <protection/>
    </xf>
    <xf numFmtId="0" fontId="74" fillId="0" borderId="10" xfId="69" applyFont="1" applyFill="1" applyBorder="1" applyAlignment="1" applyProtection="1">
      <alignment horizontal="left" vertical="center"/>
      <protection/>
    </xf>
    <xf numFmtId="0" fontId="74" fillId="0" borderId="20" xfId="69" applyFont="1" applyFill="1" applyBorder="1" applyAlignment="1" applyProtection="1">
      <alignment horizontal="right" vertical="center"/>
      <protection/>
    </xf>
    <xf numFmtId="0" fontId="74" fillId="0" borderId="20" xfId="69" applyFont="1" applyFill="1" applyBorder="1" applyAlignment="1" applyProtection="1">
      <alignment horizontal="right" vertical="center"/>
      <protection locked="0"/>
    </xf>
    <xf numFmtId="0" fontId="63" fillId="0" borderId="13" xfId="69" applyFont="1" applyFill="1" applyBorder="1" applyAlignment="1" applyProtection="1">
      <alignment horizontal="center" vertical="center" wrapText="1"/>
      <protection locked="0"/>
    </xf>
    <xf numFmtId="0" fontId="1" fillId="0" borderId="31"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63" fillId="0" borderId="20" xfId="69" applyFont="1" applyFill="1" applyBorder="1" applyAlignment="1" applyProtection="1">
      <alignment horizontal="center" vertical="center" wrapText="1"/>
      <protection locked="0"/>
    </xf>
    <xf numFmtId="0" fontId="74" fillId="0" borderId="0" xfId="69" applyFont="1" applyFill="1" applyBorder="1" applyAlignment="1" applyProtection="1">
      <alignment horizontal="right" vertical="center"/>
      <protection/>
    </xf>
    <xf numFmtId="0" fontId="74" fillId="0" borderId="0" xfId="69" applyFont="1" applyFill="1" applyBorder="1" applyAlignment="1" applyProtection="1">
      <alignment horizontal="right"/>
      <protection/>
    </xf>
    <xf numFmtId="0" fontId="63" fillId="0" borderId="21" xfId="69" applyFont="1" applyFill="1" applyBorder="1" applyAlignment="1" applyProtection="1">
      <alignment horizontal="center" vertical="center" wrapText="1"/>
      <protection/>
    </xf>
    <xf numFmtId="49" fontId="7" fillId="0" borderId="0" xfId="69" applyNumberFormat="1" applyFont="1" applyFill="1" applyBorder="1" applyAlignment="1" applyProtection="1">
      <alignment/>
      <protection/>
    </xf>
    <xf numFmtId="49" fontId="76" fillId="0" borderId="0" xfId="69" applyNumberFormat="1" applyFont="1" applyFill="1" applyBorder="1" applyAlignment="1" applyProtection="1">
      <alignment/>
      <protection/>
    </xf>
    <xf numFmtId="0" fontId="76" fillId="0" borderId="0" xfId="69" applyFont="1" applyFill="1" applyBorder="1" applyAlignment="1" applyProtection="1">
      <alignment horizontal="right"/>
      <protection/>
    </xf>
    <xf numFmtId="0" fontId="67" fillId="0" borderId="0" xfId="69" applyFont="1" applyFill="1" applyBorder="1" applyAlignment="1" applyProtection="1">
      <alignment horizontal="right"/>
      <protection/>
    </xf>
    <xf numFmtId="0" fontId="77" fillId="0" borderId="0" xfId="69" applyFont="1" applyFill="1" applyBorder="1" applyAlignment="1" applyProtection="1">
      <alignment horizontal="center" vertical="center" wrapText="1"/>
      <protection/>
    </xf>
    <xf numFmtId="0" fontId="77" fillId="0" borderId="0" xfId="69" applyFont="1" applyFill="1" applyBorder="1" applyAlignment="1" applyProtection="1">
      <alignment horizontal="center" vertical="center"/>
      <protection/>
    </xf>
    <xf numFmtId="0" fontId="74" fillId="0" borderId="0" xfId="69" applyFont="1" applyFill="1" applyBorder="1" applyAlignment="1" applyProtection="1">
      <alignment horizontal="left" vertical="center"/>
      <protection locked="0"/>
    </xf>
    <xf numFmtId="49" fontId="63" fillId="0" borderId="14" xfId="69" applyNumberFormat="1" applyFont="1" applyFill="1" applyBorder="1" applyAlignment="1" applyProtection="1">
      <alignment horizontal="center" vertical="center" wrapText="1"/>
      <protection/>
    </xf>
    <xf numFmtId="0" fontId="63" fillId="0" borderId="21" xfId="69" applyFont="1" applyFill="1" applyBorder="1" applyAlignment="1" applyProtection="1">
      <alignment horizontal="center" vertical="center"/>
      <protection/>
    </xf>
    <xf numFmtId="49" fontId="63" fillId="0" borderId="30" xfId="69" applyNumberFormat="1" applyFont="1" applyFill="1" applyBorder="1" applyAlignment="1" applyProtection="1">
      <alignment horizontal="center" vertical="center" wrapText="1"/>
      <protection/>
    </xf>
    <xf numFmtId="49" fontId="63" fillId="0" borderId="11" xfId="69" applyNumberFormat="1" applyFont="1" applyFill="1" applyBorder="1" applyAlignment="1" applyProtection="1">
      <alignment horizontal="center" vertical="center"/>
      <protection/>
    </xf>
    <xf numFmtId="0" fontId="7" fillId="0" borderId="12" xfId="69" applyFont="1" applyFill="1" applyBorder="1" applyAlignment="1" applyProtection="1">
      <alignment horizontal="center" vertical="center"/>
      <protection/>
    </xf>
    <xf numFmtId="0" fontId="7" fillId="0" borderId="13" xfId="69" applyFont="1" applyFill="1" applyBorder="1" applyAlignment="1" applyProtection="1">
      <alignment horizontal="center" vertical="center"/>
      <protection/>
    </xf>
    <xf numFmtId="0" fontId="7" fillId="0" borderId="21" xfId="69" applyFont="1" applyFill="1" applyBorder="1" applyAlignment="1" applyProtection="1">
      <alignment horizontal="center" vertical="center"/>
      <protection/>
    </xf>
    <xf numFmtId="182" fontId="74" fillId="0" borderId="11" xfId="69" applyNumberFormat="1" applyFont="1" applyFill="1" applyBorder="1" applyAlignment="1" applyProtection="1">
      <alignment horizontal="right" vertical="center"/>
      <protection/>
    </xf>
    <xf numFmtId="182" fontId="74" fillId="0" borderId="11" xfId="69" applyNumberFormat="1" applyFont="1" applyFill="1" applyBorder="1" applyAlignment="1" applyProtection="1">
      <alignment horizontal="left" vertical="center" wrapText="1"/>
      <protection/>
    </xf>
    <xf numFmtId="0" fontId="74" fillId="0" borderId="11" xfId="69" applyFont="1" applyFill="1" applyBorder="1" applyAlignment="1" applyProtection="1">
      <alignment horizontal="left" vertical="center" wrapText="1"/>
      <protection locked="0"/>
    </xf>
    <xf numFmtId="49" fontId="67" fillId="0" borderId="0" xfId="69" applyNumberFormat="1" applyFont="1" applyFill="1" applyBorder="1" applyAlignment="1" applyProtection="1">
      <alignment/>
      <protection/>
    </xf>
    <xf numFmtId="0" fontId="63" fillId="0" borderId="0" xfId="69" applyFont="1" applyFill="1" applyBorder="1" applyAlignment="1" applyProtection="1">
      <alignment horizontal="left" vertical="center"/>
      <protection/>
    </xf>
    <xf numFmtId="0" fontId="67" fillId="0" borderId="22" xfId="69" applyFont="1" applyFill="1" applyBorder="1" applyAlignment="1" applyProtection="1">
      <alignment horizontal="center" vertical="center"/>
      <protection/>
    </xf>
    <xf numFmtId="0" fontId="74" fillId="0" borderId="15" xfId="69" applyFont="1" applyFill="1" applyBorder="1" applyAlignment="1" applyProtection="1">
      <alignment horizontal="left" vertical="center" wrapText="1"/>
      <protection/>
    </xf>
    <xf numFmtId="0" fontId="7" fillId="0" borderId="12" xfId="69" applyFont="1" applyFill="1" applyBorder="1" applyAlignment="1" applyProtection="1">
      <alignment horizontal="center" vertical="center" wrapText="1"/>
      <protection locked="0"/>
    </xf>
    <xf numFmtId="0" fontId="7" fillId="0" borderId="13" xfId="69" applyFont="1" applyFill="1" applyBorder="1" applyAlignment="1" applyProtection="1">
      <alignment horizontal="center" vertical="center" wrapText="1"/>
      <protection locked="0"/>
    </xf>
    <xf numFmtId="0" fontId="16" fillId="0" borderId="13" xfId="69" applyFont="1" applyFill="1" applyBorder="1" applyAlignment="1" applyProtection="1">
      <alignment horizontal="left" vertical="center"/>
      <protection/>
    </xf>
    <xf numFmtId="0" fontId="16" fillId="0" borderId="21" xfId="69" applyFont="1" applyFill="1" applyBorder="1" applyAlignment="1" applyProtection="1">
      <alignment horizontal="left" vertical="center"/>
      <protection/>
    </xf>
    <xf numFmtId="0" fontId="1" fillId="0" borderId="22" xfId="69" applyFont="1" applyFill="1" applyBorder="1" applyAlignment="1" applyProtection="1">
      <alignment horizontal="center" vertical="center" wrapText="1"/>
      <protection/>
    </xf>
    <xf numFmtId="0" fontId="2" fillId="0" borderId="22" xfId="71" applyFont="1" applyFill="1" applyBorder="1" applyAlignment="1" applyProtection="1">
      <alignment horizontal="center" vertical="center" wrapText="1" readingOrder="1"/>
      <protection locked="0"/>
    </xf>
    <xf numFmtId="0" fontId="16" fillId="0" borderId="15" xfId="69" applyFont="1" applyFill="1" applyBorder="1" applyAlignment="1" applyProtection="1">
      <alignment horizontal="right" vertical="center" wrapText="1"/>
      <protection/>
    </xf>
    <xf numFmtId="0" fontId="16" fillId="0" borderId="11" xfId="69" applyFont="1" applyFill="1" applyBorder="1" applyAlignment="1" applyProtection="1">
      <alignment horizontal="right" vertical="center" wrapText="1"/>
      <protection locked="0"/>
    </xf>
    <xf numFmtId="49" fontId="63" fillId="0" borderId="22" xfId="69" applyNumberFormat="1" applyFont="1" applyFill="1" applyBorder="1" applyAlignment="1" applyProtection="1">
      <alignment horizontal="center" vertical="center" wrapText="1"/>
      <protection/>
    </xf>
    <xf numFmtId="49" fontId="63" fillId="0" borderId="22" xfId="69" applyNumberFormat="1" applyFont="1" applyFill="1" applyBorder="1" applyAlignment="1" applyProtection="1">
      <alignment horizontal="center" vertical="center"/>
      <protection/>
    </xf>
    <xf numFmtId="0" fontId="74" fillId="0" borderId="11" xfId="69" applyFont="1" applyFill="1" applyBorder="1" applyAlignment="1" applyProtection="1">
      <alignment vertical="center" wrapText="1"/>
      <protection locked="0"/>
    </xf>
    <xf numFmtId="4" fontId="74" fillId="0" borderId="11" xfId="69" applyNumberFormat="1" applyFont="1" applyFill="1" applyBorder="1" applyAlignment="1" applyProtection="1">
      <alignment vertical="center"/>
      <protection locked="0"/>
    </xf>
    <xf numFmtId="0" fontId="16" fillId="0" borderId="26" xfId="69" applyFont="1" applyFill="1" applyBorder="1" applyAlignment="1" applyProtection="1">
      <alignment horizontal="center" vertical="center"/>
      <protection/>
    </xf>
    <xf numFmtId="0" fontId="16" fillId="0" borderId="28" xfId="69" applyFont="1" applyFill="1" applyBorder="1" applyAlignment="1" applyProtection="1">
      <alignment horizontal="center" vertical="center"/>
      <protection/>
    </xf>
    <xf numFmtId="0" fontId="16" fillId="0" borderId="22" xfId="69" applyFont="1" applyFill="1" applyBorder="1" applyAlignment="1" applyProtection="1">
      <alignment horizontal="center" vertical="center"/>
      <protection/>
    </xf>
    <xf numFmtId="181" fontId="74" fillId="0" borderId="22" xfId="69" applyNumberFormat="1" applyFont="1" applyFill="1" applyBorder="1" applyAlignment="1" applyProtection="1">
      <alignment horizontal="right" vertical="center"/>
      <protection/>
    </xf>
    <xf numFmtId="0" fontId="1" fillId="0" borderId="23" xfId="69" applyFont="1" applyFill="1" applyBorder="1" applyAlignment="1" applyProtection="1">
      <alignment horizontal="center" vertical="center" wrapText="1"/>
      <protection/>
    </xf>
    <xf numFmtId="0" fontId="1" fillId="0" borderId="25" xfId="69" applyFont="1" applyFill="1" applyBorder="1" applyAlignment="1" applyProtection="1">
      <alignment horizontal="center" vertical="center" wrapText="1"/>
      <protection/>
    </xf>
    <xf numFmtId="183" fontId="74" fillId="0" borderId="22" xfId="69" applyNumberFormat="1" applyFont="1" applyFill="1" applyBorder="1" applyAlignment="1" applyProtection="1">
      <alignment horizontal="right" vertical="center"/>
      <protection/>
    </xf>
    <xf numFmtId="49" fontId="74" fillId="0" borderId="22" xfId="69" applyNumberFormat="1" applyFont="1" applyFill="1" applyBorder="1" applyAlignment="1" applyProtection="1">
      <alignment horizontal="center" vertical="center"/>
      <protection/>
    </xf>
    <xf numFmtId="181" fontId="16" fillId="0" borderId="22" xfId="69" applyNumberFormat="1" applyFont="1" applyFill="1" applyBorder="1" applyAlignment="1" applyProtection="1">
      <alignment horizontal="center" vertical="center" wrapText="1"/>
      <protection/>
    </xf>
    <xf numFmtId="181" fontId="74" fillId="0" borderId="22" xfId="69" applyNumberFormat="1" applyFont="1" applyFill="1" applyBorder="1" applyAlignment="1" applyProtection="1">
      <alignment horizontal="right" vertical="center" wrapText="1"/>
      <protection locked="0"/>
    </xf>
    <xf numFmtId="0" fontId="74" fillId="0" borderId="22" xfId="69" applyFont="1" applyFill="1" applyBorder="1" applyAlignment="1" applyProtection="1">
      <alignment horizontal="right" vertical="center" wrapText="1"/>
      <protection locked="0"/>
    </xf>
    <xf numFmtId="4" fontId="7" fillId="0" borderId="0" xfId="69" applyNumberFormat="1" applyFont="1" applyFill="1" applyBorder="1" applyAlignment="1" applyProtection="1">
      <alignment wrapText="1"/>
      <protection/>
    </xf>
    <xf numFmtId="0" fontId="67" fillId="0" borderId="0" xfId="69" applyFont="1" applyFill="1" applyBorder="1" applyAlignment="1" applyProtection="1">
      <alignment horizontal="right" vertical="center" wrapText="1"/>
      <protection/>
    </xf>
    <xf numFmtId="0" fontId="21" fillId="0" borderId="0" xfId="69" applyFont="1" applyFill="1" applyBorder="1" applyAlignment="1" applyProtection="1">
      <alignment horizontal="center"/>
      <protection/>
    </xf>
    <xf numFmtId="0" fontId="21" fillId="0" borderId="0" xfId="69" applyFont="1" applyFill="1" applyBorder="1" applyAlignment="1" applyProtection="1">
      <alignment horizontal="center" wrapText="1"/>
      <protection/>
    </xf>
    <xf numFmtId="0" fontId="21" fillId="0" borderId="0" xfId="69" applyFont="1" applyFill="1" applyBorder="1" applyAlignment="1" applyProtection="1">
      <alignment wrapText="1"/>
      <protection/>
    </xf>
    <xf numFmtId="0" fontId="21" fillId="0" borderId="0" xfId="69" applyFont="1" applyFill="1" applyBorder="1" applyAlignment="1" applyProtection="1">
      <alignment/>
      <protection/>
    </xf>
    <xf numFmtId="0" fontId="7" fillId="0" borderId="0" xfId="69" applyFont="1" applyFill="1" applyBorder="1" applyAlignment="1" applyProtection="1">
      <alignment horizontal="center" wrapText="1"/>
      <protection/>
    </xf>
    <xf numFmtId="0" fontId="7" fillId="0" borderId="0" xfId="69" applyFont="1" applyFill="1" applyBorder="1" applyAlignment="1" applyProtection="1">
      <alignment horizontal="right" wrapText="1"/>
      <protection/>
    </xf>
    <xf numFmtId="0" fontId="22" fillId="0" borderId="0" xfId="69" applyFont="1" applyFill="1" applyBorder="1" applyAlignment="1" applyProtection="1">
      <alignment horizontal="center" vertical="center" wrapText="1"/>
      <protection/>
    </xf>
    <xf numFmtId="0" fontId="1" fillId="0" borderId="14" xfId="69" applyFont="1" applyFill="1" applyBorder="1" applyAlignment="1" applyProtection="1">
      <alignment horizontal="center" vertical="center" wrapText="1"/>
      <protection/>
    </xf>
    <xf numFmtId="0" fontId="48" fillId="0" borderId="0" xfId="25" applyFill="1" applyBorder="1" applyAlignment="1" applyProtection="1">
      <alignment horizontal="center"/>
      <protection/>
    </xf>
    <xf numFmtId="0" fontId="21" fillId="0" borderId="11" xfId="69" applyFont="1" applyFill="1" applyBorder="1" applyAlignment="1" applyProtection="1">
      <alignment horizontal="center" vertical="center" wrapText="1"/>
      <protection/>
    </xf>
    <xf numFmtId="0" fontId="21" fillId="0" borderId="12" xfId="69" applyFont="1" applyFill="1" applyBorder="1" applyAlignment="1" applyProtection="1">
      <alignment horizontal="center" vertical="center" wrapText="1"/>
      <protection/>
    </xf>
    <xf numFmtId="4" fontId="74" fillId="0" borderId="11" xfId="69" applyNumberFormat="1" applyFont="1" applyFill="1" applyBorder="1" applyAlignment="1" applyProtection="1">
      <alignment horizontal="right" vertical="center"/>
      <protection/>
    </xf>
    <xf numFmtId="4" fontId="16" fillId="0" borderId="12" xfId="69" applyNumberFormat="1" applyFont="1" applyFill="1" applyBorder="1" applyAlignment="1" applyProtection="1">
      <alignment horizontal="right" vertical="center"/>
      <protection/>
    </xf>
    <xf numFmtId="0" fontId="7" fillId="0" borderId="0" xfId="69" applyFont="1" applyFill="1" applyBorder="1" applyAlignment="1" applyProtection="1">
      <alignment vertical="top"/>
      <protection/>
    </xf>
    <xf numFmtId="49" fontId="63" fillId="0" borderId="12" xfId="69" applyNumberFormat="1" applyFont="1" applyFill="1" applyBorder="1" applyAlignment="1" applyProtection="1">
      <alignment horizontal="center" vertical="center" wrapText="1"/>
      <protection/>
    </xf>
    <xf numFmtId="49" fontId="63" fillId="0" borderId="21" xfId="69" applyNumberFormat="1" applyFont="1" applyFill="1" applyBorder="1" applyAlignment="1" applyProtection="1">
      <alignment horizontal="center" vertical="center" wrapText="1"/>
      <protection/>
    </xf>
    <xf numFmtId="0" fontId="63" fillId="0" borderId="17" xfId="69" applyFont="1" applyFill="1" applyBorder="1" applyAlignment="1" applyProtection="1">
      <alignment horizontal="center" vertical="center"/>
      <protection/>
    </xf>
    <xf numFmtId="0" fontId="63" fillId="0" borderId="11" xfId="69" applyFont="1" applyFill="1" applyBorder="1" applyAlignment="1" applyProtection="1">
      <alignment vertical="center"/>
      <protection locked="0"/>
    </xf>
    <xf numFmtId="180" fontId="1" fillId="0" borderId="22" xfId="69" applyNumberFormat="1" applyFont="1" applyFill="1" applyBorder="1" applyAlignment="1" applyProtection="1">
      <alignment horizontal="center" vertical="center"/>
      <protection/>
    </xf>
    <xf numFmtId="181" fontId="1" fillId="0" borderId="11" xfId="69" applyNumberFormat="1" applyFont="1" applyFill="1" applyBorder="1" applyAlignment="1" applyProtection="1">
      <alignment horizontal="center" vertical="center"/>
      <protection/>
    </xf>
    <xf numFmtId="180" fontId="63" fillId="0" borderId="15" xfId="69" applyNumberFormat="1" applyFont="1" applyFill="1" applyBorder="1" applyAlignment="1" applyProtection="1">
      <alignment horizontal="center" vertical="center"/>
      <protection/>
    </xf>
    <xf numFmtId="0" fontId="67" fillId="0" borderId="0" xfId="69" applyFont="1" applyFill="1" applyBorder="1" applyAlignment="1" applyProtection="1">
      <alignment vertical="center"/>
      <protection/>
    </xf>
    <xf numFmtId="0" fontId="78" fillId="0" borderId="0" xfId="69" applyFont="1" applyFill="1" applyBorder="1" applyAlignment="1" applyProtection="1">
      <alignment horizontal="center" vertical="center"/>
      <protection/>
    </xf>
    <xf numFmtId="0" fontId="66" fillId="0" borderId="0" xfId="69" applyFont="1" applyFill="1" applyBorder="1" applyAlignment="1" applyProtection="1">
      <alignment horizontal="center" vertical="center"/>
      <protection/>
    </xf>
    <xf numFmtId="0" fontId="63" fillId="0" borderId="14" xfId="69" applyFont="1" applyFill="1" applyBorder="1" applyAlignment="1" applyProtection="1">
      <alignment horizontal="center" vertical="center"/>
      <protection locked="0"/>
    </xf>
    <xf numFmtId="0" fontId="74" fillId="0" borderId="11" xfId="69" applyFont="1" applyFill="1" applyBorder="1" applyAlignment="1" applyProtection="1">
      <alignment vertical="center"/>
      <protection/>
    </xf>
    <xf numFmtId="0" fontId="74" fillId="0" borderId="11" xfId="69" applyFont="1" applyFill="1" applyBorder="1" applyAlignment="1" applyProtection="1">
      <alignment horizontal="left" vertical="center"/>
      <protection locked="0"/>
    </xf>
    <xf numFmtId="4" fontId="74" fillId="0" borderId="11" xfId="69" applyNumberFormat="1" applyFont="1" applyFill="1" applyBorder="1" applyAlignment="1" applyProtection="1">
      <alignment horizontal="right" vertical="center"/>
      <protection locked="0"/>
    </xf>
    <xf numFmtId="0" fontId="74" fillId="0" borderId="11" xfId="69" applyFont="1" applyFill="1" applyBorder="1" applyAlignment="1" applyProtection="1">
      <alignment vertical="center"/>
      <protection locked="0"/>
    </xf>
    <xf numFmtId="0" fontId="74" fillId="0" borderId="11" xfId="69" applyFont="1" applyFill="1" applyBorder="1" applyAlignment="1" applyProtection="1">
      <alignment horizontal="left" vertical="center"/>
      <protection/>
    </xf>
    <xf numFmtId="0" fontId="75" fillId="0" borderId="11" xfId="69" applyFont="1" applyFill="1" applyBorder="1" applyAlignment="1" applyProtection="1">
      <alignment horizontal="right" vertical="center"/>
      <protection/>
    </xf>
    <xf numFmtId="0" fontId="7" fillId="0" borderId="11" xfId="69" applyFont="1" applyFill="1" applyBorder="1" applyAlignment="1" applyProtection="1">
      <alignment vertical="center"/>
      <protection/>
    </xf>
    <xf numFmtId="0" fontId="75" fillId="0" borderId="11" xfId="69" applyFont="1" applyFill="1" applyBorder="1" applyAlignment="1" applyProtection="1">
      <alignment horizontal="center" vertical="center"/>
      <protection/>
    </xf>
    <xf numFmtId="0" fontId="75" fillId="0" borderId="11" xfId="69" applyFont="1" applyFill="1" applyBorder="1" applyAlignment="1" applyProtection="1">
      <alignment horizontal="center" vertical="center"/>
      <protection locked="0"/>
    </xf>
    <xf numFmtId="4" fontId="75" fillId="0" borderId="11" xfId="69" applyNumberFormat="1" applyFont="1" applyFill="1" applyBorder="1" applyAlignment="1" applyProtection="1">
      <alignment horizontal="right" vertical="center"/>
      <protection/>
    </xf>
    <xf numFmtId="184" fontId="75" fillId="0" borderId="11" xfId="69" applyNumberFormat="1" applyFont="1" applyFill="1" applyBorder="1" applyAlignment="1" applyProtection="1">
      <alignment horizontal="right" vertical="center"/>
      <protection/>
    </xf>
    <xf numFmtId="0" fontId="74" fillId="0" borderId="0" xfId="69" applyFont="1" applyFill="1" applyBorder="1" applyAlignment="1" applyProtection="1">
      <alignment horizontal="left" vertical="center" wrapText="1"/>
      <protection locked="0"/>
    </xf>
    <xf numFmtId="0" fontId="63" fillId="0" borderId="0" xfId="69" applyFont="1" applyFill="1" applyBorder="1" applyAlignment="1" applyProtection="1">
      <alignment horizontal="left" vertical="center" wrapText="1"/>
      <protection/>
    </xf>
    <xf numFmtId="0" fontId="63" fillId="0" borderId="19" xfId="69" applyFont="1" applyFill="1" applyBorder="1" applyAlignment="1" applyProtection="1">
      <alignment horizontal="center" vertical="center" wrapText="1"/>
      <protection/>
    </xf>
    <xf numFmtId="0" fontId="63" fillId="0" borderId="16" xfId="69" applyFont="1" applyFill="1" applyBorder="1" applyAlignment="1" applyProtection="1">
      <alignment horizontal="center" vertical="center"/>
      <protection/>
    </xf>
    <xf numFmtId="180" fontId="63" fillId="0" borderId="22" xfId="69" applyNumberFormat="1" applyFont="1" applyFill="1" applyBorder="1" applyAlignment="1" applyProtection="1">
      <alignment horizontal="center" vertical="center"/>
      <protection/>
    </xf>
    <xf numFmtId="180" fontId="74" fillId="0" borderId="22" xfId="69" applyNumberFormat="1" applyFont="1" applyFill="1" applyBorder="1" applyAlignment="1" applyProtection="1">
      <alignment horizontal="right" vertical="center"/>
      <protection/>
    </xf>
    <xf numFmtId="0" fontId="74" fillId="0" borderId="22" xfId="69" applyFont="1" applyFill="1" applyBorder="1" applyAlignment="1" applyProtection="1">
      <alignment horizontal="right" vertical="center"/>
      <protection/>
    </xf>
    <xf numFmtId="0" fontId="7" fillId="0" borderId="21" xfId="69" applyFont="1" applyFill="1" applyBorder="1" applyAlignment="1" applyProtection="1">
      <alignment horizontal="center" vertical="center" wrapText="1"/>
      <protection/>
    </xf>
    <xf numFmtId="180" fontId="74" fillId="0" borderId="15" xfId="69" applyNumberFormat="1" applyFont="1" applyFill="1" applyBorder="1" applyAlignment="1" applyProtection="1">
      <alignment horizontal="right" vertical="center"/>
      <protection/>
    </xf>
    <xf numFmtId="0" fontId="74" fillId="0" borderId="15" xfId="69" applyFont="1" applyFill="1" applyBorder="1" applyAlignment="1" applyProtection="1">
      <alignment horizontal="right" vertical="center"/>
      <protection/>
    </xf>
    <xf numFmtId="0" fontId="72" fillId="0" borderId="0" xfId="69" applyFont="1" applyFill="1" applyBorder="1" applyAlignment="1" applyProtection="1">
      <alignment horizontal="center" vertical="center"/>
      <protection locked="0"/>
    </xf>
    <xf numFmtId="0" fontId="7" fillId="0" borderId="14" xfId="69" applyFont="1" applyFill="1" applyBorder="1" applyAlignment="1" applyProtection="1">
      <alignment horizontal="center" vertical="center" wrapText="1"/>
      <protection locked="0"/>
    </xf>
    <xf numFmtId="0" fontId="7" fillId="0" borderId="17" xfId="69" applyFont="1" applyFill="1" applyBorder="1" applyAlignment="1" applyProtection="1">
      <alignment horizontal="center" vertical="center" wrapText="1"/>
      <protection locked="0"/>
    </xf>
    <xf numFmtId="0" fontId="7" fillId="0" borderId="13" xfId="69" applyFont="1" applyFill="1" applyBorder="1" applyAlignment="1" applyProtection="1">
      <alignment horizontal="center" vertical="center" wrapText="1"/>
      <protection/>
    </xf>
    <xf numFmtId="0" fontId="7" fillId="0" borderId="30" xfId="69" applyFont="1" applyFill="1" applyBorder="1" applyAlignment="1" applyProtection="1">
      <alignment horizontal="center" vertical="center" wrapText="1"/>
      <protection locked="0"/>
    </xf>
    <xf numFmtId="0" fontId="7" fillId="0" borderId="31" xfId="69" applyFont="1" applyFill="1" applyBorder="1" applyAlignment="1" applyProtection="1">
      <alignment horizontal="center" vertical="center" wrapText="1"/>
      <protection locked="0"/>
    </xf>
    <xf numFmtId="0" fontId="7" fillId="0" borderId="14" xfId="69" applyFont="1" applyFill="1" applyBorder="1" applyAlignment="1" applyProtection="1">
      <alignment horizontal="center" vertical="center" wrapText="1"/>
      <protection/>
    </xf>
    <xf numFmtId="0" fontId="7" fillId="0" borderId="15" xfId="69" applyFont="1" applyFill="1" applyBorder="1" applyAlignment="1" applyProtection="1">
      <alignment horizontal="center" vertical="center" wrapText="1"/>
      <protection/>
    </xf>
    <xf numFmtId="0" fontId="7" fillId="0" borderId="20" xfId="69" applyFont="1" applyFill="1" applyBorder="1" applyAlignment="1" applyProtection="1">
      <alignment horizontal="center" vertical="center" wrapText="1"/>
      <protection/>
    </xf>
    <xf numFmtId="0" fontId="67" fillId="0" borderId="12" xfId="69" applyFont="1" applyFill="1" applyBorder="1" applyAlignment="1" applyProtection="1">
      <alignment horizontal="center" vertical="center"/>
      <protection/>
    </xf>
    <xf numFmtId="0" fontId="67" fillId="0" borderId="11" xfId="69" applyFont="1" applyFill="1" applyBorder="1" applyAlignment="1" applyProtection="1">
      <alignment horizontal="center" vertical="center"/>
      <protection/>
    </xf>
    <xf numFmtId="180" fontId="67" fillId="0" borderId="11" xfId="69" applyNumberFormat="1" applyFont="1" applyFill="1" applyBorder="1" applyAlignment="1" applyProtection="1">
      <alignment horizontal="center" vertical="center"/>
      <protection/>
    </xf>
    <xf numFmtId="0" fontId="67" fillId="0" borderId="0" xfId="69" applyFont="1" applyFill="1" applyBorder="1" applyAlignment="1" applyProtection="1">
      <alignment/>
      <protection locked="0"/>
    </xf>
    <xf numFmtId="0" fontId="63" fillId="0" borderId="0" xfId="69" applyFont="1" applyFill="1" applyBorder="1" applyAlignment="1" applyProtection="1">
      <alignment/>
      <protection locked="0"/>
    </xf>
    <xf numFmtId="0" fontId="7" fillId="0" borderId="12" xfId="69" applyFont="1" applyFill="1" applyBorder="1" applyAlignment="1" applyProtection="1">
      <alignment horizontal="center" vertical="center" wrapText="1"/>
      <protection/>
    </xf>
    <xf numFmtId="0" fontId="7" fillId="0" borderId="15" xfId="69" applyFont="1" applyFill="1" applyBorder="1" applyAlignment="1" applyProtection="1">
      <alignment horizontal="center" vertical="center" wrapText="1"/>
      <protection locked="0"/>
    </xf>
    <xf numFmtId="0" fontId="67" fillId="0" borderId="0" xfId="69" applyFont="1" applyFill="1" applyBorder="1" applyAlignment="1" applyProtection="1">
      <alignment horizontal="right" vertical="center"/>
      <protection locked="0"/>
    </xf>
    <xf numFmtId="0" fontId="67" fillId="0" borderId="0" xfId="69" applyFont="1" applyFill="1" applyBorder="1" applyAlignment="1" applyProtection="1">
      <alignment horizontal="right"/>
      <protection locked="0"/>
    </xf>
    <xf numFmtId="0" fontId="7" fillId="0" borderId="21" xfId="69" applyFont="1" applyFill="1" applyBorder="1" applyAlignment="1" applyProtection="1">
      <alignment horizontal="center" vertical="center" wrapText="1"/>
      <protection locked="0"/>
    </xf>
    <xf numFmtId="0" fontId="79" fillId="0" borderId="0" xfId="69" applyFont="1" applyFill="1" applyBorder="1" applyAlignment="1" applyProtection="1">
      <alignment/>
      <protection/>
    </xf>
    <xf numFmtId="0" fontId="73" fillId="0" borderId="0" xfId="69" applyFont="1" applyFill="1" applyBorder="1" applyAlignment="1" applyProtection="1">
      <alignment horizontal="center" vertical="top"/>
      <protection/>
    </xf>
    <xf numFmtId="0" fontId="74" fillId="0" borderId="15" xfId="69" applyFont="1" applyFill="1" applyBorder="1" applyAlignment="1" applyProtection="1">
      <alignment horizontal="left" vertical="center"/>
      <protection/>
    </xf>
    <xf numFmtId="4" fontId="74" fillId="0" borderId="19" xfId="69" applyNumberFormat="1" applyFont="1" applyFill="1" applyBorder="1" applyAlignment="1" applyProtection="1">
      <alignment horizontal="right" vertical="center"/>
      <protection locked="0"/>
    </xf>
    <xf numFmtId="0" fontId="7" fillId="0" borderId="11" xfId="69" applyFont="1" applyFill="1" applyBorder="1" applyAlignment="1" applyProtection="1">
      <alignment/>
      <protection/>
    </xf>
    <xf numFmtId="0" fontId="75" fillId="0" borderId="15" xfId="69" applyFont="1" applyFill="1" applyBorder="1" applyAlignment="1" applyProtection="1">
      <alignment horizontal="center" vertical="center"/>
      <protection/>
    </xf>
    <xf numFmtId="4" fontId="75" fillId="0" borderId="19" xfId="69" applyNumberFormat="1" applyFont="1" applyFill="1" applyBorder="1" applyAlignment="1" applyProtection="1">
      <alignment horizontal="right" vertical="center"/>
      <protection/>
    </xf>
    <xf numFmtId="0" fontId="74" fillId="0" borderId="19" xfId="69" applyFont="1" applyFill="1" applyBorder="1" applyAlignment="1" applyProtection="1">
      <alignment horizontal="right" vertical="center"/>
      <protection/>
    </xf>
    <xf numFmtId="0" fontId="74" fillId="0" borderId="11" xfId="69" applyFont="1" applyFill="1" applyBorder="1" applyAlignment="1" applyProtection="1">
      <alignment horizontal="right" vertical="center"/>
      <protection/>
    </xf>
    <xf numFmtId="0" fontId="75" fillId="0" borderId="15" xfId="69" applyFont="1" applyFill="1" applyBorder="1" applyAlignment="1" applyProtection="1">
      <alignment horizontal="center" vertical="center"/>
      <protection locked="0"/>
    </xf>
    <xf numFmtId="4" fontId="75" fillId="0" borderId="11" xfId="69" applyNumberFormat="1" applyFont="1" applyFill="1" applyBorder="1" applyAlignment="1" applyProtection="1">
      <alignment horizontal="right" vertical="center"/>
      <protection locked="0"/>
    </xf>
    <xf numFmtId="4" fontId="7" fillId="0" borderId="0" xfId="69" applyNumberFormat="1" applyFont="1" applyFill="1" applyBorder="1" applyAlignment="1" applyProtection="1">
      <alignment/>
      <protection/>
    </xf>
    <xf numFmtId="0" fontId="25" fillId="0" borderId="0" xfId="0" applyFont="1" applyAlignment="1">
      <alignment/>
    </xf>
    <xf numFmtId="0" fontId="0" fillId="0" borderId="0" xfId="0" applyFont="1" applyAlignment="1">
      <alignment horizontal="center"/>
    </xf>
    <xf numFmtId="0" fontId="26" fillId="0" borderId="22" xfId="0" applyFont="1" applyFill="1" applyBorder="1" applyAlignment="1" applyProtection="1">
      <alignment horizontal="center" vertical="center"/>
      <protection/>
    </xf>
    <xf numFmtId="0" fontId="80" fillId="0" borderId="22" xfId="25" applyFont="1" applyBorder="1" applyAlignment="1">
      <alignment horizontal="center"/>
    </xf>
    <xf numFmtId="0" fontId="27" fillId="0" borderId="22" xfId="25" applyFont="1" applyFill="1" applyBorder="1" applyAlignment="1" applyProtection="1">
      <alignment horizontal="center" vertical="center"/>
      <protection/>
    </xf>
    <xf numFmtId="0" fontId="80" fillId="0" borderId="22" xfId="25" applyFont="1" applyFill="1" applyBorder="1" applyAlignment="1" applyProtection="1">
      <alignment horizontal="center" vertical="center"/>
      <protection/>
    </xf>
    <xf numFmtId="0" fontId="27" fillId="0" borderId="22" xfId="25" applyFont="1" applyFill="1" applyBorder="1" applyAlignment="1" applyProtection="1" quotePrefix="1">
      <alignment horizontal="center" vertical="center"/>
      <protection/>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LSQ\&#37096;&#38376;&#39044;&#31639;\2022&#24180;&#37096;&#38376;&#39044;&#31639;\&#38468;&#20214;4.&#37096;&#38376;&#39044;&#31639;&#20844;&#24320;&#26679;&#34920;&#65288;202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财务收支预算总表"/>
      <sheetName val="表二 部门收入预算表"/>
      <sheetName val="表三 部门支出预算表"/>
      <sheetName val="表四 财政拨款收支预算总表"/>
      <sheetName val="表五 一般公共预算支出预算表（按功能科目分类）"/>
      <sheetName val="表六 财政拨款支出明细表（按经济科目分类）"/>
      <sheetName val="表七 基本支出预算表（人员类、运转类公用经费项目）"/>
      <sheetName val="表八 项目支出预算表（其他运转类、特定目标类项目）"/>
      <sheetName val="表九 一般公共预算“三公”经费支出预算表"/>
      <sheetName val="表十 部门整体支出绩效目标表"/>
      <sheetName val="表十一 项目支出绩效目标表（本次下达）"/>
      <sheetName val="表十二 项目支出绩效目标表（另文下达）"/>
      <sheetName val="表十三 政府性基金预算支出预算表"/>
      <sheetName val="表十四 部门政府采购预算表"/>
      <sheetName val="表十五 部门政府购买服务预算表"/>
      <sheetName val="表十六县对下转移支付预算表"/>
      <sheetName val="表十七 县对下转移支付绩效目标表"/>
      <sheetName val="表十八 新增资产配置表"/>
    </sheetNames>
    <sheetDataSet>
      <sheetData sheetId="0">
        <row r="5">
          <cell r="G5" t="str">
            <v>部 门 名 称：</v>
          </cell>
          <cell r="H5" t="str">
            <v>XXX</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0"/>
  <sheetViews>
    <sheetView workbookViewId="0" topLeftCell="A1">
      <selection activeCell="A19" sqref="A19"/>
    </sheetView>
  </sheetViews>
  <sheetFormatPr defaultColWidth="9.140625" defaultRowHeight="12.75"/>
  <cols>
    <col min="1" max="1" width="80.7109375" style="306" customWidth="1"/>
  </cols>
  <sheetData>
    <row r="1" ht="27">
      <c r="A1" s="307" t="s">
        <v>0</v>
      </c>
    </row>
    <row r="2" s="305" customFormat="1" ht="25.5">
      <c r="A2" s="308" t="s">
        <v>1</v>
      </c>
    </row>
    <row r="3" s="305" customFormat="1" ht="25.5">
      <c r="A3" s="311" t="s">
        <v>2</v>
      </c>
    </row>
    <row r="4" s="305" customFormat="1" ht="25.5">
      <c r="A4" s="310" t="s">
        <v>3</v>
      </c>
    </row>
    <row r="5" s="305" customFormat="1" ht="25.5">
      <c r="A5" s="310" t="s">
        <v>4</v>
      </c>
    </row>
    <row r="6" s="305" customFormat="1" ht="25.5">
      <c r="A6" s="311" t="s">
        <v>5</v>
      </c>
    </row>
    <row r="7" s="305" customFormat="1" ht="25.5">
      <c r="A7" s="310" t="s">
        <v>6</v>
      </c>
    </row>
    <row r="8" s="305" customFormat="1" ht="25.5">
      <c r="A8" s="310" t="s">
        <v>7</v>
      </c>
    </row>
    <row r="9" s="305" customFormat="1" ht="25.5">
      <c r="A9" s="310" t="s">
        <v>8</v>
      </c>
    </row>
    <row r="10" s="305" customFormat="1" ht="25.5">
      <c r="A10" s="311" t="s">
        <v>9</v>
      </c>
    </row>
    <row r="11" s="305" customFormat="1" ht="25.5">
      <c r="A11" s="310" t="s">
        <v>10</v>
      </c>
    </row>
    <row r="12" s="305" customFormat="1" ht="25.5">
      <c r="A12" s="310" t="s">
        <v>11</v>
      </c>
    </row>
    <row r="13" s="305" customFormat="1" ht="25.5">
      <c r="A13" s="310" t="s">
        <v>12</v>
      </c>
    </row>
    <row r="14" s="305" customFormat="1" ht="25.5">
      <c r="A14" s="310" t="s">
        <v>13</v>
      </c>
    </row>
    <row r="15" s="305" customFormat="1" ht="25.5">
      <c r="A15" s="311" t="s">
        <v>14</v>
      </c>
    </row>
    <row r="16" s="305" customFormat="1" ht="25.5">
      <c r="A16" s="311" t="s">
        <v>15</v>
      </c>
    </row>
    <row r="17" s="305" customFormat="1" ht="25.5">
      <c r="A17" s="310" t="s">
        <v>16</v>
      </c>
    </row>
    <row r="18" s="305" customFormat="1" ht="25.5">
      <c r="A18" s="311" t="s">
        <v>17</v>
      </c>
    </row>
    <row r="19" s="305" customFormat="1" ht="25.5">
      <c r="A19" s="310" t="s">
        <v>18</v>
      </c>
    </row>
    <row r="20" s="305" customFormat="1" ht="25.5">
      <c r="A20" s="310"/>
    </row>
  </sheetData>
  <sheetProtection password="DE20" sheet="1" formatCells="0" formatColumns="0" formatRows="0" insertColumns="0" insertRows="0" insertHyperlinks="0" deleteColumns="0" deleteRows="0" sort="0" autoFilter="0" pivotTables="0"/>
  <hyperlinks>
    <hyperlink ref="A2" location="'财务收支预算总表01-1'!A1" display="财务收支预算总表"/>
    <hyperlink ref="A3" location="'部门收入预算表01-2'!A1" display="部门收入预算表"/>
    <hyperlink ref="A4" location="'部门支出预算表01-3'!A1" display="部门支出预算表"/>
    <hyperlink ref="A5" location="'财政拨款收支预算总表02-1'!A1" display="财政拨款收支预算总表"/>
    <hyperlink ref="A6" location="'一般公共预算支出预算表02-2'!A1" display="一般公共预算支出预算表"/>
    <hyperlink ref="A7" location="一般公共预算“三公”经费支出预算表03!A1" display="一般公共预算“三公”经费支出预算表"/>
    <hyperlink ref="A8" location="基本支出预算表04!A1" display="基本支出预算表"/>
    <hyperlink ref="A9" location="'项目支出预算表05-1'!A1" display="项目支出预算表"/>
    <hyperlink ref="A10" location="'项目支出绩效目标表（本次下达）05-2'!A1" display="项目支出绩效目标表（本次下达）"/>
    <hyperlink ref="A11" location="'项目支出绩效目标表（另文下达）05-3'!A1" display="项目支出绩效目标表（另文下达）"/>
    <hyperlink ref="A12" location="政府性基金预算支出预算表06!A1" display="政府性基金预算支出预算表"/>
    <hyperlink ref="A13" location="部门政府采购预算表07!A1" display="部门政府采购预算表"/>
    <hyperlink ref="A14" location="政府购买服务预算表08!A1" display="政府购买服务预算表"/>
    <hyperlink ref="A15" location="'县对下转移支付预算表09-1'!A1" display="县对下转移支付预算表"/>
    <hyperlink ref="A16" location="新增资产配置表10!A1" display="县对下转移支付绩效目标表"/>
    <hyperlink ref="A17" location="新增资产配置表10!A1" display="新增资产配置表"/>
    <hyperlink ref="A18" location="'  财政拨款支出明细表（按经济科目分类）'!A1" display="财政拨款支出明细表（按经济科目分类）"/>
    <hyperlink ref="A19" location="部门整体支出绩效目标表!A1" display="部门整体支出绩效目标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9" sqref="A9"/>
    </sheetView>
  </sheetViews>
  <sheetFormatPr defaultColWidth="9.140625" defaultRowHeight="12.75"/>
  <cols>
    <col min="1" max="1" width="34.28125" style="109" customWidth="1"/>
    <col min="2" max="2" width="29.00390625" style="109" customWidth="1"/>
    <col min="3" max="5" width="23.57421875" style="109" customWidth="1"/>
    <col min="6" max="6" width="11.28125" style="110" customWidth="1"/>
    <col min="7" max="7" width="25.140625" style="109" customWidth="1"/>
    <col min="8" max="8" width="15.57421875" style="110" customWidth="1"/>
    <col min="9" max="9" width="13.421875" style="110" customWidth="1"/>
    <col min="10" max="10" width="18.8515625" style="109" customWidth="1"/>
    <col min="11" max="11" width="9.140625" style="110" customWidth="1"/>
    <col min="12" max="16384" width="9.140625" style="110" customWidth="1"/>
  </cols>
  <sheetData>
    <row r="1" ht="12" customHeight="1">
      <c r="J1" s="121" t="s">
        <v>266</v>
      </c>
    </row>
    <row r="2" spans="1:10" ht="28.5" customHeight="1">
      <c r="A2" s="111" t="s">
        <v>267</v>
      </c>
      <c r="B2" s="112"/>
      <c r="C2" s="112"/>
      <c r="D2" s="112"/>
      <c r="E2" s="112"/>
      <c r="F2" s="113"/>
      <c r="G2" s="112"/>
      <c r="H2" s="113"/>
      <c r="I2" s="113"/>
      <c r="J2" s="112"/>
    </row>
    <row r="3" ht="17.25" customHeight="1">
      <c r="A3" s="114" t="s">
        <v>21</v>
      </c>
    </row>
    <row r="4" spans="1:11" ht="44.25" customHeight="1">
      <c r="A4" s="115" t="s">
        <v>268</v>
      </c>
      <c r="B4" s="115" t="s">
        <v>269</v>
      </c>
      <c r="C4" s="115" t="s">
        <v>270</v>
      </c>
      <c r="D4" s="115" t="s">
        <v>271</v>
      </c>
      <c r="E4" s="115" t="s">
        <v>272</v>
      </c>
      <c r="F4" s="116" t="s">
        <v>273</v>
      </c>
      <c r="G4" s="115" t="s">
        <v>274</v>
      </c>
      <c r="H4" s="116" t="s">
        <v>275</v>
      </c>
      <c r="I4" s="116" t="s">
        <v>276</v>
      </c>
      <c r="J4" s="115" t="s">
        <v>277</v>
      </c>
      <c r="K4" s="122" t="s">
        <v>25</v>
      </c>
    </row>
    <row r="5" spans="1:10" ht="14.25" customHeight="1">
      <c r="A5" s="115">
        <v>1</v>
      </c>
      <c r="B5" s="115">
        <v>2</v>
      </c>
      <c r="C5" s="115">
        <v>3</v>
      </c>
      <c r="D5" s="115">
        <v>4</v>
      </c>
      <c r="E5" s="115">
        <v>5</v>
      </c>
      <c r="F5" s="116">
        <v>6</v>
      </c>
      <c r="G5" s="115">
        <v>7</v>
      </c>
      <c r="H5" s="116">
        <v>8</v>
      </c>
      <c r="I5" s="116">
        <v>9</v>
      </c>
      <c r="J5" s="115">
        <v>10</v>
      </c>
    </row>
    <row r="6" spans="1:10" ht="14.25" customHeight="1">
      <c r="A6" s="115" t="s">
        <v>265</v>
      </c>
      <c r="B6" s="115"/>
      <c r="C6" s="115"/>
      <c r="D6" s="115"/>
      <c r="E6" s="115"/>
      <c r="F6" s="116"/>
      <c r="G6" s="115"/>
      <c r="H6" s="116"/>
      <c r="I6" s="116"/>
      <c r="J6" s="115"/>
    </row>
    <row r="7" spans="1:10" ht="14.25" customHeight="1">
      <c r="A7" s="115"/>
      <c r="B7" s="115"/>
      <c r="C7" s="115"/>
      <c r="D7" s="115"/>
      <c r="E7" s="115"/>
      <c r="F7" s="116"/>
      <c r="G7" s="115"/>
      <c r="H7" s="116"/>
      <c r="I7" s="116"/>
      <c r="J7" s="115"/>
    </row>
    <row r="8" spans="1:10" ht="14.25" customHeight="1">
      <c r="A8" s="115"/>
      <c r="B8" s="115"/>
      <c r="C8" s="115"/>
      <c r="D8" s="115"/>
      <c r="E8" s="115"/>
      <c r="F8" s="116"/>
      <c r="G8" s="115"/>
      <c r="H8" s="116"/>
      <c r="I8" s="116"/>
      <c r="J8" s="115"/>
    </row>
    <row r="9" ht="12">
      <c r="A9" s="107" t="s">
        <v>175</v>
      </c>
    </row>
  </sheetData>
  <sheetProtection/>
  <mergeCells count="2">
    <mergeCell ref="A2:J2"/>
    <mergeCell ref="A3:H3"/>
  </mergeCells>
  <hyperlinks>
    <hyperlink ref="K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2"/>
</worksheet>
</file>

<file path=xl/worksheets/sheet11.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3" sqref="A3:H3"/>
    </sheetView>
  </sheetViews>
  <sheetFormatPr defaultColWidth="9.140625" defaultRowHeight="12.75"/>
  <cols>
    <col min="1" max="1" width="34.28125" style="109" customWidth="1"/>
    <col min="2" max="2" width="29.00390625" style="109" customWidth="1"/>
    <col min="3" max="5" width="23.57421875" style="109" customWidth="1"/>
    <col min="6" max="6" width="11.28125" style="110" customWidth="1"/>
    <col min="7" max="7" width="25.140625" style="109" customWidth="1"/>
    <col min="8" max="8" width="15.57421875" style="110" customWidth="1"/>
    <col min="9" max="9" width="13.421875" style="110" customWidth="1"/>
    <col min="10" max="10" width="18.8515625" style="109" customWidth="1"/>
    <col min="11" max="11" width="9.140625" style="110" customWidth="1"/>
    <col min="12" max="16384" width="9.140625" style="110" customWidth="1"/>
  </cols>
  <sheetData>
    <row r="1" ht="12" customHeight="1">
      <c r="J1" s="121" t="s">
        <v>278</v>
      </c>
    </row>
    <row r="2" spans="1:10" ht="28.5" customHeight="1">
      <c r="A2" s="111" t="s">
        <v>10</v>
      </c>
      <c r="B2" s="112"/>
      <c r="C2" s="112"/>
      <c r="D2" s="112"/>
      <c r="E2" s="112"/>
      <c r="F2" s="113"/>
      <c r="G2" s="112"/>
      <c r="H2" s="113"/>
      <c r="I2" s="113"/>
      <c r="J2" s="112"/>
    </row>
    <row r="3" ht="17.25" customHeight="1">
      <c r="A3" s="114" t="s">
        <v>21</v>
      </c>
    </row>
    <row r="4" spans="1:11" ht="30" customHeight="1">
      <c r="A4" s="115" t="s">
        <v>268</v>
      </c>
      <c r="B4" s="115" t="s">
        <v>269</v>
      </c>
      <c r="C4" s="115" t="s">
        <v>270</v>
      </c>
      <c r="D4" s="115" t="s">
        <v>271</v>
      </c>
      <c r="E4" s="115" t="s">
        <v>272</v>
      </c>
      <c r="F4" s="116" t="s">
        <v>273</v>
      </c>
      <c r="G4" s="115" t="s">
        <v>274</v>
      </c>
      <c r="H4" s="116" t="s">
        <v>275</v>
      </c>
      <c r="I4" s="116" t="s">
        <v>276</v>
      </c>
      <c r="J4" s="115" t="s">
        <v>277</v>
      </c>
      <c r="K4" s="122" t="s">
        <v>25</v>
      </c>
    </row>
    <row r="5" spans="1:10" ht="21.75" customHeight="1">
      <c r="A5" s="115">
        <v>1</v>
      </c>
      <c r="B5" s="115">
        <v>2</v>
      </c>
      <c r="C5" s="115">
        <v>3</v>
      </c>
      <c r="D5" s="115">
        <v>4</v>
      </c>
      <c r="E5" s="115">
        <v>5</v>
      </c>
      <c r="F5" s="116">
        <v>6</v>
      </c>
      <c r="G5" s="115">
        <v>7</v>
      </c>
      <c r="H5" s="116">
        <v>8</v>
      </c>
      <c r="I5" s="116">
        <v>9</v>
      </c>
      <c r="J5" s="115">
        <v>10</v>
      </c>
    </row>
    <row r="6" spans="1:10" ht="18" customHeight="1">
      <c r="A6" s="117" t="s">
        <v>265</v>
      </c>
      <c r="B6" s="118"/>
      <c r="C6" s="118"/>
      <c r="D6" s="118"/>
      <c r="E6" s="119"/>
      <c r="F6" s="120"/>
      <c r="G6" s="119"/>
      <c r="H6" s="120"/>
      <c r="I6" s="120"/>
      <c r="J6" s="119"/>
    </row>
    <row r="7" spans="1:10" ht="21.75" customHeight="1">
      <c r="A7" s="198" t="s">
        <v>65</v>
      </c>
      <c r="B7" s="198" t="s">
        <v>65</v>
      </c>
      <c r="C7" s="198" t="s">
        <v>65</v>
      </c>
      <c r="D7" s="198" t="s">
        <v>65</v>
      </c>
      <c r="E7" s="117" t="s">
        <v>65</v>
      </c>
      <c r="F7" s="198" t="s">
        <v>65</v>
      </c>
      <c r="G7" s="117" t="s">
        <v>65</v>
      </c>
      <c r="H7" s="198" t="s">
        <v>65</v>
      </c>
      <c r="I7" s="198" t="s">
        <v>65</v>
      </c>
      <c r="J7" s="117" t="s">
        <v>65</v>
      </c>
    </row>
    <row r="8" ht="12">
      <c r="A8" s="107" t="s">
        <v>175</v>
      </c>
    </row>
  </sheetData>
  <sheetProtection/>
  <mergeCells count="2">
    <mergeCell ref="A2:J2"/>
    <mergeCell ref="A3:H3"/>
  </mergeCells>
  <hyperlinks>
    <hyperlink ref="K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2"/>
</worksheet>
</file>

<file path=xl/worksheets/sheet12.xml><?xml version="1.0" encoding="utf-8"?>
<worksheet xmlns="http://schemas.openxmlformats.org/spreadsheetml/2006/main" xmlns:r="http://schemas.openxmlformats.org/officeDocument/2006/relationships">
  <sheetPr>
    <pageSetUpPr fitToPage="1"/>
  </sheetPr>
  <dimension ref="A1:G10"/>
  <sheetViews>
    <sheetView workbookViewId="0" topLeftCell="A1">
      <selection activeCell="A3" sqref="A3:D3"/>
    </sheetView>
  </sheetViews>
  <sheetFormatPr defaultColWidth="9.140625" defaultRowHeight="14.25" customHeight="1"/>
  <cols>
    <col min="1" max="1" width="21.140625" style="182" customWidth="1"/>
    <col min="2" max="2" width="41.140625" style="182" customWidth="1"/>
    <col min="3" max="3" width="21.140625" style="123" customWidth="1"/>
    <col min="4" max="4" width="27.7109375" style="123" customWidth="1"/>
    <col min="5" max="6" width="36.7109375" style="123" customWidth="1"/>
    <col min="7" max="7" width="9.140625" style="123" customWidth="1"/>
    <col min="8" max="16384" width="9.140625" style="123" customWidth="1"/>
  </cols>
  <sheetData>
    <row r="1" spans="1:6" ht="12" customHeight="1">
      <c r="A1" s="183">
        <v>0</v>
      </c>
      <c r="B1" s="183">
        <v>0</v>
      </c>
      <c r="C1" s="184">
        <v>1</v>
      </c>
      <c r="D1" s="185"/>
      <c r="E1" s="185"/>
      <c r="F1" s="185" t="s">
        <v>279</v>
      </c>
    </row>
    <row r="2" spans="1:6" ht="26.25" customHeight="1">
      <c r="A2" s="186" t="s">
        <v>11</v>
      </c>
      <c r="B2" s="186"/>
      <c r="C2" s="187"/>
      <c r="D2" s="187"/>
      <c r="E2" s="187"/>
      <c r="F2" s="187"/>
    </row>
    <row r="3" spans="1:6" ht="13.5" customHeight="1">
      <c r="A3" s="188" t="s">
        <v>21</v>
      </c>
      <c r="B3" s="188"/>
      <c r="C3" s="184"/>
      <c r="D3" s="185"/>
      <c r="E3" s="185"/>
      <c r="F3" s="185" t="s">
        <v>22</v>
      </c>
    </row>
    <row r="4" spans="1:7" ht="19.5" customHeight="1">
      <c r="A4" s="131" t="s">
        <v>178</v>
      </c>
      <c r="B4" s="189" t="s">
        <v>89</v>
      </c>
      <c r="C4" s="131" t="s">
        <v>90</v>
      </c>
      <c r="D4" s="132" t="s">
        <v>280</v>
      </c>
      <c r="E4" s="133"/>
      <c r="F4" s="190"/>
      <c r="G4" s="54" t="s">
        <v>25</v>
      </c>
    </row>
    <row r="5" spans="1:6" ht="18.75" customHeight="1">
      <c r="A5" s="135"/>
      <c r="B5" s="191"/>
      <c r="C5" s="136"/>
      <c r="D5" s="131" t="s">
        <v>73</v>
      </c>
      <c r="E5" s="132" t="s">
        <v>91</v>
      </c>
      <c r="F5" s="131" t="s">
        <v>92</v>
      </c>
    </row>
    <row r="6" spans="1:6" ht="18.75" customHeight="1">
      <c r="A6" s="192">
        <v>1</v>
      </c>
      <c r="B6" s="192" t="s">
        <v>161</v>
      </c>
      <c r="C6" s="139">
        <v>3</v>
      </c>
      <c r="D6" s="192" t="s">
        <v>163</v>
      </c>
      <c r="E6" s="192" t="s">
        <v>164</v>
      </c>
      <c r="F6" s="139">
        <v>6</v>
      </c>
    </row>
    <row r="7" spans="1:6" ht="18.75" customHeight="1">
      <c r="A7" s="192" t="s">
        <v>265</v>
      </c>
      <c r="B7" s="192"/>
      <c r="C7" s="139"/>
      <c r="D7" s="192"/>
      <c r="E7" s="192"/>
      <c r="F7" s="139"/>
    </row>
    <row r="8" spans="1:6" ht="18.75" customHeight="1">
      <c r="A8" s="192"/>
      <c r="B8" s="192"/>
      <c r="C8" s="139"/>
      <c r="D8" s="192"/>
      <c r="E8" s="192"/>
      <c r="F8" s="139"/>
    </row>
    <row r="9" spans="1:6" ht="18.75" customHeight="1">
      <c r="A9" s="193" t="s">
        <v>121</v>
      </c>
      <c r="B9" s="194"/>
      <c r="C9" s="195" t="s">
        <v>121</v>
      </c>
      <c r="D9" s="196" t="s">
        <v>65</v>
      </c>
      <c r="E9" s="197" t="s">
        <v>65</v>
      </c>
      <c r="F9" s="197" t="s">
        <v>65</v>
      </c>
    </row>
    <row r="10" ht="14.25" customHeight="1">
      <c r="A10" s="107" t="s">
        <v>175</v>
      </c>
    </row>
  </sheetData>
  <sheetProtection/>
  <mergeCells count="7">
    <mergeCell ref="A2:F2"/>
    <mergeCell ref="A3:D3"/>
    <mergeCell ref="D4:F4"/>
    <mergeCell ref="A9:C9"/>
    <mergeCell ref="A4:A5"/>
    <mergeCell ref="B4:B5"/>
    <mergeCell ref="C4:C5"/>
  </mergeCells>
  <hyperlinks>
    <hyperlink ref="G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3"/>
</worksheet>
</file>

<file path=xl/worksheets/sheet13.xml><?xml version="1.0" encoding="utf-8"?>
<worksheet xmlns="http://schemas.openxmlformats.org/spreadsheetml/2006/main" xmlns:r="http://schemas.openxmlformats.org/officeDocument/2006/relationships">
  <sheetPr>
    <pageSetUpPr fitToPage="1"/>
  </sheetPr>
  <dimension ref="A1:R13"/>
  <sheetViews>
    <sheetView workbookViewId="0" topLeftCell="A1">
      <selection activeCell="A3" sqref="A3:F3"/>
    </sheetView>
  </sheetViews>
  <sheetFormatPr defaultColWidth="9.140625" defaultRowHeight="14.25" customHeight="1"/>
  <cols>
    <col min="1" max="1" width="20.7109375" style="123" customWidth="1"/>
    <col min="2" max="2" width="21.7109375" style="123" customWidth="1"/>
    <col min="3" max="3" width="35.28125" style="123" customWidth="1"/>
    <col min="4" max="4" width="7.7109375" style="123" customWidth="1"/>
    <col min="5" max="6" width="10.28125" style="123" customWidth="1"/>
    <col min="7" max="7" width="12.00390625" style="123" customWidth="1"/>
    <col min="8" max="10" width="10.00390625" style="123" customWidth="1"/>
    <col min="11" max="11" width="9.140625" style="110" customWidth="1"/>
    <col min="12" max="13" width="9.140625" style="123" customWidth="1"/>
    <col min="14" max="15" width="12.7109375" style="123" customWidth="1"/>
    <col min="16" max="16" width="9.140625" style="110" customWidth="1"/>
    <col min="17" max="17" width="10.421875" style="123" customWidth="1"/>
    <col min="18" max="18" width="9.140625" style="110" customWidth="1"/>
    <col min="19" max="16384" width="9.140625" style="110" customWidth="1"/>
  </cols>
  <sheetData>
    <row r="1" spans="1:17" ht="13.5" customHeight="1">
      <c r="A1" s="124"/>
      <c r="B1" s="124"/>
      <c r="C1" s="124"/>
      <c r="D1" s="124"/>
      <c r="E1" s="124"/>
      <c r="F1" s="124"/>
      <c r="G1" s="124"/>
      <c r="H1" s="124"/>
      <c r="I1" s="124"/>
      <c r="J1" s="124"/>
      <c r="P1" s="121"/>
      <c r="Q1" s="179" t="s">
        <v>281</v>
      </c>
    </row>
    <row r="2" spans="1:17" ht="27.75" customHeight="1">
      <c r="A2" s="126" t="s">
        <v>12</v>
      </c>
      <c r="B2" s="112"/>
      <c r="C2" s="112"/>
      <c r="D2" s="112"/>
      <c r="E2" s="112"/>
      <c r="F2" s="112"/>
      <c r="G2" s="112"/>
      <c r="H2" s="112"/>
      <c r="I2" s="112"/>
      <c r="J2" s="112"/>
      <c r="K2" s="113"/>
      <c r="L2" s="112"/>
      <c r="M2" s="112"/>
      <c r="N2" s="112"/>
      <c r="O2" s="112"/>
      <c r="P2" s="113"/>
      <c r="Q2" s="112"/>
    </row>
    <row r="3" spans="1:17" ht="18.75" customHeight="1">
      <c r="A3" s="149" t="s">
        <v>21</v>
      </c>
      <c r="B3" s="150"/>
      <c r="C3" s="150"/>
      <c r="D3" s="150"/>
      <c r="E3" s="150"/>
      <c r="F3" s="150"/>
      <c r="G3" s="150"/>
      <c r="H3" s="150"/>
      <c r="I3" s="150"/>
      <c r="J3" s="150"/>
      <c r="P3" s="144"/>
      <c r="Q3" s="180" t="s">
        <v>168</v>
      </c>
    </row>
    <row r="4" spans="1:18" ht="15.75" customHeight="1">
      <c r="A4" s="137" t="s">
        <v>282</v>
      </c>
      <c r="B4" s="161" t="s">
        <v>283</v>
      </c>
      <c r="C4" s="161" t="s">
        <v>284</v>
      </c>
      <c r="D4" s="161" t="s">
        <v>285</v>
      </c>
      <c r="E4" s="161" t="s">
        <v>286</v>
      </c>
      <c r="F4" s="161" t="s">
        <v>287</v>
      </c>
      <c r="G4" s="162" t="s">
        <v>185</v>
      </c>
      <c r="H4" s="163"/>
      <c r="I4" s="163"/>
      <c r="J4" s="162"/>
      <c r="K4" s="175"/>
      <c r="L4" s="162"/>
      <c r="M4" s="162"/>
      <c r="N4" s="162"/>
      <c r="O4" s="162"/>
      <c r="P4" s="175"/>
      <c r="Q4" s="181"/>
      <c r="R4" s="122" t="s">
        <v>25</v>
      </c>
    </row>
    <row r="5" spans="1:17" ht="17.25" customHeight="1">
      <c r="A5" s="164"/>
      <c r="B5" s="165"/>
      <c r="C5" s="165"/>
      <c r="D5" s="165"/>
      <c r="E5" s="165"/>
      <c r="F5" s="165"/>
      <c r="G5" s="166" t="s">
        <v>73</v>
      </c>
      <c r="H5" s="151" t="s">
        <v>76</v>
      </c>
      <c r="I5" s="151" t="s">
        <v>288</v>
      </c>
      <c r="J5" s="165" t="s">
        <v>289</v>
      </c>
      <c r="K5" s="176" t="s">
        <v>290</v>
      </c>
      <c r="L5" s="169" t="s">
        <v>80</v>
      </c>
      <c r="M5" s="169"/>
      <c r="N5" s="169"/>
      <c r="O5" s="169"/>
      <c r="P5" s="177"/>
      <c r="Q5" s="168"/>
    </row>
    <row r="6" spans="1:17" ht="54" customHeight="1">
      <c r="A6" s="167"/>
      <c r="B6" s="168"/>
      <c r="C6" s="168"/>
      <c r="D6" s="168"/>
      <c r="E6" s="168"/>
      <c r="F6" s="168"/>
      <c r="G6" s="169"/>
      <c r="H6" s="151"/>
      <c r="I6" s="151"/>
      <c r="J6" s="168"/>
      <c r="K6" s="178"/>
      <c r="L6" s="168" t="s">
        <v>75</v>
      </c>
      <c r="M6" s="168" t="s">
        <v>81</v>
      </c>
      <c r="N6" s="168" t="s">
        <v>263</v>
      </c>
      <c r="O6" s="168" t="s">
        <v>83</v>
      </c>
      <c r="P6" s="178" t="s">
        <v>84</v>
      </c>
      <c r="Q6" s="168" t="s">
        <v>85</v>
      </c>
    </row>
    <row r="7" spans="1:17" ht="15" customHeight="1">
      <c r="A7" s="135">
        <v>1</v>
      </c>
      <c r="B7" s="170">
        <v>2</v>
      </c>
      <c r="C7" s="170">
        <v>3</v>
      </c>
      <c r="D7" s="135">
        <v>4</v>
      </c>
      <c r="E7" s="170">
        <v>5</v>
      </c>
      <c r="F7" s="170">
        <v>6</v>
      </c>
      <c r="G7" s="135">
        <v>7</v>
      </c>
      <c r="H7" s="170">
        <v>8</v>
      </c>
      <c r="I7" s="170">
        <v>9</v>
      </c>
      <c r="J7" s="135">
        <v>10</v>
      </c>
      <c r="K7" s="170">
        <v>11</v>
      </c>
      <c r="L7" s="170">
        <v>12</v>
      </c>
      <c r="M7" s="135">
        <v>13</v>
      </c>
      <c r="N7" s="170">
        <v>14</v>
      </c>
      <c r="O7" s="170">
        <v>15</v>
      </c>
      <c r="P7" s="135">
        <v>16</v>
      </c>
      <c r="Q7" s="170">
        <v>17</v>
      </c>
    </row>
    <row r="8" spans="1:17" ht="15" customHeight="1">
      <c r="A8" s="135" t="s">
        <v>265</v>
      </c>
      <c r="B8" s="170"/>
      <c r="C8" s="170"/>
      <c r="D8" s="170"/>
      <c r="E8" s="170"/>
      <c r="F8" s="170"/>
      <c r="G8" s="170"/>
      <c r="H8" s="170"/>
      <c r="I8" s="170"/>
      <c r="J8" s="170"/>
      <c r="K8" s="170"/>
      <c r="L8" s="170"/>
      <c r="M8" s="170"/>
      <c r="N8" s="170"/>
      <c r="O8" s="170"/>
      <c r="P8" s="170"/>
      <c r="Q8" s="170"/>
    </row>
    <row r="9" spans="1:17" ht="15" customHeight="1">
      <c r="A9" s="135"/>
      <c r="B9" s="170"/>
      <c r="C9" s="170"/>
      <c r="D9" s="170"/>
      <c r="E9" s="170"/>
      <c r="F9" s="170"/>
      <c r="G9" s="170"/>
      <c r="H9" s="170"/>
      <c r="I9" s="170"/>
      <c r="J9" s="170"/>
      <c r="K9" s="170"/>
      <c r="L9" s="170"/>
      <c r="M9" s="170"/>
      <c r="N9" s="170"/>
      <c r="O9" s="170"/>
      <c r="P9" s="170"/>
      <c r="Q9" s="170"/>
    </row>
    <row r="10" spans="1:17" ht="15" customHeight="1">
      <c r="A10" s="135"/>
      <c r="B10" s="170"/>
      <c r="C10" s="170"/>
      <c r="D10" s="170"/>
      <c r="E10" s="170"/>
      <c r="F10" s="170"/>
      <c r="G10" s="170"/>
      <c r="H10" s="170"/>
      <c r="I10" s="170"/>
      <c r="J10" s="170"/>
      <c r="K10" s="170"/>
      <c r="L10" s="170"/>
      <c r="M10" s="170"/>
      <c r="N10" s="170"/>
      <c r="O10" s="170"/>
      <c r="P10" s="170"/>
      <c r="Q10" s="170"/>
    </row>
    <row r="11" spans="1:17" ht="15" customHeight="1">
      <c r="A11" s="135"/>
      <c r="B11" s="170"/>
      <c r="C11" s="170"/>
      <c r="D11" s="170"/>
      <c r="E11" s="170"/>
      <c r="F11" s="170"/>
      <c r="G11" s="170"/>
      <c r="H11" s="170"/>
      <c r="I11" s="170"/>
      <c r="J11" s="170"/>
      <c r="K11" s="170"/>
      <c r="L11" s="170"/>
      <c r="M11" s="170"/>
      <c r="N11" s="170"/>
      <c r="O11" s="170"/>
      <c r="P11" s="170"/>
      <c r="Q11" s="170"/>
    </row>
    <row r="12" spans="1:17" ht="21" customHeight="1">
      <c r="A12" s="171" t="s">
        <v>121</v>
      </c>
      <c r="B12" s="172"/>
      <c r="C12" s="172"/>
      <c r="D12" s="172"/>
      <c r="E12" s="173"/>
      <c r="F12" s="174" t="s">
        <v>65</v>
      </c>
      <c r="G12" s="174" t="s">
        <v>65</v>
      </c>
      <c r="H12" s="174" t="s">
        <v>65</v>
      </c>
      <c r="I12" s="174" t="s">
        <v>65</v>
      </c>
      <c r="J12" s="174" t="s">
        <v>65</v>
      </c>
      <c r="K12" s="174" t="s">
        <v>65</v>
      </c>
      <c r="L12" s="174" t="s">
        <v>65</v>
      </c>
      <c r="M12" s="174" t="s">
        <v>65</v>
      </c>
      <c r="N12" s="174" t="s">
        <v>65</v>
      </c>
      <c r="O12" s="174"/>
      <c r="P12" s="174" t="s">
        <v>65</v>
      </c>
      <c r="Q12" s="174" t="s">
        <v>65</v>
      </c>
    </row>
    <row r="13" ht="14.25" customHeight="1">
      <c r="A13" s="107" t="s">
        <v>175</v>
      </c>
    </row>
  </sheetData>
  <sheetProtection/>
  <mergeCells count="16">
    <mergeCell ref="A2:Q2"/>
    <mergeCell ref="A3:F3"/>
    <mergeCell ref="G4:Q4"/>
    <mergeCell ref="L5:Q5"/>
    <mergeCell ref="A12:E12"/>
    <mergeCell ref="A4:A6"/>
    <mergeCell ref="B4:B6"/>
    <mergeCell ref="C4:C6"/>
    <mergeCell ref="D4:D6"/>
    <mergeCell ref="E4:E6"/>
    <mergeCell ref="F4:F6"/>
    <mergeCell ref="G5:G6"/>
    <mergeCell ref="H5:H6"/>
    <mergeCell ref="I5:I6"/>
    <mergeCell ref="J5:J6"/>
    <mergeCell ref="K5:K6"/>
  </mergeCells>
  <hyperlinks>
    <hyperlink ref="R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4.xml><?xml version="1.0" encoding="utf-8"?>
<worksheet xmlns="http://schemas.openxmlformats.org/spreadsheetml/2006/main" xmlns:r="http://schemas.openxmlformats.org/officeDocument/2006/relationships">
  <sheetPr>
    <pageSetUpPr fitToPage="1"/>
  </sheetPr>
  <dimension ref="A1:S12"/>
  <sheetViews>
    <sheetView workbookViewId="0" topLeftCell="A1">
      <selection activeCell="A3" sqref="A3:D3"/>
    </sheetView>
  </sheetViews>
  <sheetFormatPr defaultColWidth="8.7109375" defaultRowHeight="14.25" customHeight="1"/>
  <cols>
    <col min="1" max="1" width="16.140625" style="146" customWidth="1"/>
    <col min="2" max="7" width="9.140625" style="146" customWidth="1"/>
    <col min="8" max="8" width="12.00390625" style="123" customWidth="1"/>
    <col min="9" max="11" width="10.00390625" style="123" customWidth="1"/>
    <col min="12" max="12" width="9.140625" style="110" customWidth="1"/>
    <col min="13" max="14" width="9.140625" style="123" customWidth="1"/>
    <col min="15" max="16" width="12.7109375" style="123" customWidth="1"/>
    <col min="17" max="17" width="9.140625" style="110" customWidth="1"/>
    <col min="18" max="18" width="10.421875" style="123" customWidth="1"/>
    <col min="19" max="19" width="9.140625" style="110" customWidth="1"/>
    <col min="20" max="247" width="9.140625" style="110" bestFit="1" customWidth="1"/>
    <col min="248" max="16384" width="8.7109375" style="110" customWidth="1"/>
  </cols>
  <sheetData>
    <row r="1" spans="1:18" ht="13.5" customHeight="1">
      <c r="A1" s="124"/>
      <c r="B1" s="124"/>
      <c r="C1" s="124"/>
      <c r="D1" s="124"/>
      <c r="E1" s="124"/>
      <c r="F1" s="124"/>
      <c r="G1" s="124"/>
      <c r="H1" s="147"/>
      <c r="I1" s="147"/>
      <c r="J1" s="147"/>
      <c r="K1" s="147"/>
      <c r="L1" s="153"/>
      <c r="M1" s="130"/>
      <c r="N1" s="130"/>
      <c r="O1" s="130"/>
      <c r="P1" s="130"/>
      <c r="Q1" s="157"/>
      <c r="R1" s="158" t="s">
        <v>291</v>
      </c>
    </row>
    <row r="2" spans="1:18" ht="27.75" customHeight="1">
      <c r="A2" s="148" t="s">
        <v>13</v>
      </c>
      <c r="B2" s="148"/>
      <c r="C2" s="148"/>
      <c r="D2" s="148"/>
      <c r="E2" s="148"/>
      <c r="F2" s="148"/>
      <c r="G2" s="148"/>
      <c r="H2" s="148"/>
      <c r="I2" s="148"/>
      <c r="J2" s="148"/>
      <c r="K2" s="148"/>
      <c r="L2" s="148"/>
      <c r="M2" s="148"/>
      <c r="N2" s="148"/>
      <c r="O2" s="148"/>
      <c r="P2" s="148"/>
      <c r="Q2" s="148"/>
      <c r="R2" s="148"/>
    </row>
    <row r="3" spans="1:18" ht="25.5" customHeight="1">
      <c r="A3" s="149" t="s">
        <v>21</v>
      </c>
      <c r="B3" s="150"/>
      <c r="C3" s="150"/>
      <c r="D3" s="150"/>
      <c r="E3" s="150"/>
      <c r="F3" s="150"/>
      <c r="G3" s="150"/>
      <c r="H3" s="128"/>
      <c r="I3" s="128"/>
      <c r="J3" s="128"/>
      <c r="K3" s="128"/>
      <c r="L3" s="153"/>
      <c r="M3" s="130"/>
      <c r="N3" s="130"/>
      <c r="O3" s="130"/>
      <c r="P3" s="130"/>
      <c r="Q3" s="159"/>
      <c r="R3" s="160" t="s">
        <v>168</v>
      </c>
    </row>
    <row r="4" spans="1:19" ht="15.75" customHeight="1">
      <c r="A4" s="151" t="s">
        <v>282</v>
      </c>
      <c r="B4" s="151" t="s">
        <v>292</v>
      </c>
      <c r="C4" s="151" t="s">
        <v>293</v>
      </c>
      <c r="D4" s="151" t="s">
        <v>294</v>
      </c>
      <c r="E4" s="151" t="s">
        <v>295</v>
      </c>
      <c r="F4" s="151" t="s">
        <v>296</v>
      </c>
      <c r="G4" s="151" t="s">
        <v>297</v>
      </c>
      <c r="H4" s="151" t="s">
        <v>185</v>
      </c>
      <c r="I4" s="151"/>
      <c r="J4" s="151"/>
      <c r="K4" s="151"/>
      <c r="L4" s="154"/>
      <c r="M4" s="151"/>
      <c r="N4" s="151"/>
      <c r="O4" s="151"/>
      <c r="P4" s="151"/>
      <c r="Q4" s="154"/>
      <c r="R4" s="151"/>
      <c r="S4" s="122" t="s">
        <v>25</v>
      </c>
    </row>
    <row r="5" spans="1:18" ht="17.25" customHeight="1">
      <c r="A5" s="151"/>
      <c r="B5" s="151"/>
      <c r="C5" s="151"/>
      <c r="D5" s="151"/>
      <c r="E5" s="151"/>
      <c r="F5" s="151"/>
      <c r="G5" s="151"/>
      <c r="H5" s="151" t="s">
        <v>73</v>
      </c>
      <c r="I5" s="151" t="s">
        <v>76</v>
      </c>
      <c r="J5" s="151" t="s">
        <v>288</v>
      </c>
      <c r="K5" s="151" t="s">
        <v>289</v>
      </c>
      <c r="L5" s="155" t="s">
        <v>290</v>
      </c>
      <c r="M5" s="151" t="s">
        <v>80</v>
      </c>
      <c r="N5" s="151"/>
      <c r="O5" s="151"/>
      <c r="P5" s="151"/>
      <c r="Q5" s="155"/>
      <c r="R5" s="151"/>
    </row>
    <row r="6" spans="1:18" ht="54" customHeight="1">
      <c r="A6" s="151"/>
      <c r="B6" s="151"/>
      <c r="C6" s="151"/>
      <c r="D6" s="151"/>
      <c r="E6" s="151"/>
      <c r="F6" s="151"/>
      <c r="G6" s="151"/>
      <c r="H6" s="151"/>
      <c r="I6" s="151"/>
      <c r="J6" s="151"/>
      <c r="K6" s="151"/>
      <c r="L6" s="154"/>
      <c r="M6" s="151" t="s">
        <v>75</v>
      </c>
      <c r="N6" s="151" t="s">
        <v>81</v>
      </c>
      <c r="O6" s="151" t="s">
        <v>263</v>
      </c>
      <c r="P6" s="151" t="s">
        <v>83</v>
      </c>
      <c r="Q6" s="154" t="s">
        <v>84</v>
      </c>
      <c r="R6" s="151" t="s">
        <v>85</v>
      </c>
    </row>
    <row r="7" spans="1:18" ht="27.75" customHeight="1">
      <c r="A7" s="151">
        <v>1</v>
      </c>
      <c r="B7" s="151">
        <v>2</v>
      </c>
      <c r="C7" s="151">
        <v>3</v>
      </c>
      <c r="D7" s="151">
        <v>4</v>
      </c>
      <c r="E7" s="151">
        <v>5</v>
      </c>
      <c r="F7" s="151">
        <v>6</v>
      </c>
      <c r="G7" s="151">
        <v>7</v>
      </c>
      <c r="H7" s="151">
        <v>8</v>
      </c>
      <c r="I7" s="151">
        <v>9</v>
      </c>
      <c r="J7" s="151">
        <v>10</v>
      </c>
      <c r="K7" s="151">
        <v>11</v>
      </c>
      <c r="L7" s="151">
        <v>12</v>
      </c>
      <c r="M7" s="151">
        <v>13</v>
      </c>
      <c r="N7" s="151">
        <v>14</v>
      </c>
      <c r="O7" s="151">
        <v>15</v>
      </c>
      <c r="P7" s="151">
        <v>16</v>
      </c>
      <c r="Q7" s="151">
        <v>17</v>
      </c>
      <c r="R7" s="151">
        <v>18</v>
      </c>
    </row>
    <row r="8" spans="1:18" ht="26.25" customHeight="1">
      <c r="A8" s="151" t="s">
        <v>265</v>
      </c>
      <c r="B8" s="151"/>
      <c r="C8" s="151"/>
      <c r="D8" s="151"/>
      <c r="E8" s="151"/>
      <c r="F8" s="151"/>
      <c r="G8" s="151"/>
      <c r="H8" s="151"/>
      <c r="I8" s="151"/>
      <c r="J8" s="151"/>
      <c r="K8" s="151"/>
      <c r="L8" s="151"/>
      <c r="M8" s="151"/>
      <c r="N8" s="151"/>
      <c r="O8" s="151"/>
      <c r="P8" s="151"/>
      <c r="Q8" s="151"/>
      <c r="R8" s="151"/>
    </row>
    <row r="9" spans="1:18" ht="26.25" customHeight="1">
      <c r="A9" s="151"/>
      <c r="B9" s="151"/>
      <c r="C9" s="151"/>
      <c r="D9" s="151"/>
      <c r="E9" s="151"/>
      <c r="F9" s="151"/>
      <c r="G9" s="151"/>
      <c r="H9" s="151"/>
      <c r="I9" s="151"/>
      <c r="J9" s="151"/>
      <c r="K9" s="151"/>
      <c r="L9" s="151"/>
      <c r="M9" s="151"/>
      <c r="N9" s="151"/>
      <c r="O9" s="151"/>
      <c r="P9" s="151"/>
      <c r="Q9" s="151"/>
      <c r="R9" s="151"/>
    </row>
    <row r="10" spans="1:18" ht="26.25" customHeight="1">
      <c r="A10" s="151"/>
      <c r="B10" s="151"/>
      <c r="C10" s="151"/>
      <c r="D10" s="151"/>
      <c r="E10" s="151"/>
      <c r="F10" s="151"/>
      <c r="G10" s="151"/>
      <c r="H10" s="151"/>
      <c r="I10" s="151"/>
      <c r="J10" s="151"/>
      <c r="K10" s="151"/>
      <c r="L10" s="151"/>
      <c r="M10" s="151"/>
      <c r="N10" s="151"/>
      <c r="O10" s="151"/>
      <c r="P10" s="151"/>
      <c r="Q10" s="151"/>
      <c r="R10" s="151"/>
    </row>
    <row r="11" spans="1:18" ht="22.5" customHeight="1">
      <c r="A11" s="134" t="s">
        <v>121</v>
      </c>
      <c r="B11" s="134"/>
      <c r="C11" s="134"/>
      <c r="D11" s="134"/>
      <c r="E11" s="134"/>
      <c r="F11" s="134"/>
      <c r="G11" s="134"/>
      <c r="H11" s="152"/>
      <c r="I11" s="152"/>
      <c r="J11" s="152"/>
      <c r="K11" s="152"/>
      <c r="L11" s="156"/>
      <c r="M11" s="152"/>
      <c r="N11" s="152"/>
      <c r="O11" s="152"/>
      <c r="P11" s="152"/>
      <c r="Q11" s="156"/>
      <c r="R11" s="152"/>
    </row>
    <row r="12" ht="14.25" customHeight="1">
      <c r="A12" s="107" t="s">
        <v>175</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hyperlinks>
    <hyperlink ref="S4" location="目录!A1" display="返回目录"/>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worksheet>
</file>

<file path=xl/worksheets/sheet15.xml><?xml version="1.0" encoding="utf-8"?>
<worksheet xmlns="http://schemas.openxmlformats.org/spreadsheetml/2006/main" xmlns:r="http://schemas.openxmlformats.org/officeDocument/2006/relationships">
  <sheetPr>
    <pageSetUpPr fitToPage="1"/>
  </sheetPr>
  <dimension ref="A1:M11"/>
  <sheetViews>
    <sheetView workbookViewId="0" topLeftCell="A1">
      <selection activeCell="A3" sqref="A3:I3"/>
    </sheetView>
  </sheetViews>
  <sheetFormatPr defaultColWidth="9.140625" defaultRowHeight="14.25" customHeight="1"/>
  <cols>
    <col min="1" max="1" width="37.7109375" style="123" customWidth="1"/>
    <col min="2" max="4" width="13.421875" style="123" customWidth="1"/>
    <col min="5" max="12" width="10.28125" style="123" customWidth="1"/>
    <col min="13" max="13" width="9.140625" style="110" customWidth="1"/>
    <col min="14" max="16384" width="9.140625" style="110" customWidth="1"/>
  </cols>
  <sheetData>
    <row r="1" spans="1:12" ht="13.5" customHeight="1">
      <c r="A1" s="124"/>
      <c r="B1" s="124"/>
      <c r="C1" s="124"/>
      <c r="D1" s="125"/>
      <c r="L1" s="121" t="s">
        <v>298</v>
      </c>
    </row>
    <row r="2" spans="1:12" ht="27.75" customHeight="1">
      <c r="A2" s="126" t="s">
        <v>14</v>
      </c>
      <c r="B2" s="112"/>
      <c r="C2" s="112"/>
      <c r="D2" s="112"/>
      <c r="E2" s="112"/>
      <c r="F2" s="112"/>
      <c r="G2" s="112"/>
      <c r="H2" s="112"/>
      <c r="I2" s="112"/>
      <c r="J2" s="112"/>
      <c r="K2" s="112"/>
      <c r="L2" s="112"/>
    </row>
    <row r="3" spans="1:12" ht="18" customHeight="1">
      <c r="A3" s="127" t="s">
        <v>21</v>
      </c>
      <c r="B3" s="128"/>
      <c r="C3" s="128"/>
      <c r="D3" s="129"/>
      <c r="E3" s="130"/>
      <c r="F3" s="130"/>
      <c r="G3" s="130"/>
      <c r="H3" s="130"/>
      <c r="I3" s="130"/>
      <c r="L3" s="144" t="s">
        <v>168</v>
      </c>
    </row>
    <row r="4" spans="1:13" ht="19.5" customHeight="1">
      <c r="A4" s="131" t="s">
        <v>299</v>
      </c>
      <c r="B4" s="132" t="s">
        <v>185</v>
      </c>
      <c r="C4" s="133"/>
      <c r="D4" s="133"/>
      <c r="E4" s="134" t="s">
        <v>300</v>
      </c>
      <c r="F4" s="134"/>
      <c r="G4" s="134"/>
      <c r="H4" s="134"/>
      <c r="I4" s="134"/>
      <c r="J4" s="134"/>
      <c r="K4" s="134"/>
      <c r="L4" s="134"/>
      <c r="M4" s="122" t="s">
        <v>25</v>
      </c>
    </row>
    <row r="5" spans="1:12" ht="40.5" customHeight="1">
      <c r="A5" s="135"/>
      <c r="B5" s="136" t="s">
        <v>73</v>
      </c>
      <c r="C5" s="137" t="s">
        <v>76</v>
      </c>
      <c r="D5" s="138" t="s">
        <v>301</v>
      </c>
      <c r="E5" s="135" t="s">
        <v>302</v>
      </c>
      <c r="F5" s="135" t="s">
        <v>303</v>
      </c>
      <c r="G5" s="135" t="s">
        <v>304</v>
      </c>
      <c r="H5" s="135" t="s">
        <v>305</v>
      </c>
      <c r="I5" s="135" t="s">
        <v>306</v>
      </c>
      <c r="J5" s="135" t="s">
        <v>307</v>
      </c>
      <c r="K5" s="135" t="s">
        <v>308</v>
      </c>
      <c r="L5" s="135" t="s">
        <v>309</v>
      </c>
    </row>
    <row r="6" spans="1:12" ht="19.5" customHeight="1">
      <c r="A6" s="139">
        <v>1</v>
      </c>
      <c r="B6" s="139">
        <v>2</v>
      </c>
      <c r="C6" s="139">
        <v>3</v>
      </c>
      <c r="D6" s="140">
        <v>4</v>
      </c>
      <c r="E6" s="139">
        <v>5</v>
      </c>
      <c r="F6" s="139">
        <v>6</v>
      </c>
      <c r="G6" s="139">
        <v>7</v>
      </c>
      <c r="H6" s="140">
        <v>8</v>
      </c>
      <c r="I6" s="139">
        <v>9</v>
      </c>
      <c r="J6" s="139">
        <v>10</v>
      </c>
      <c r="K6" s="139">
        <v>11</v>
      </c>
      <c r="L6" s="145">
        <v>12</v>
      </c>
    </row>
    <row r="7" spans="1:12" ht="19.5" customHeight="1">
      <c r="A7" s="139" t="s">
        <v>265</v>
      </c>
      <c r="B7" s="139"/>
      <c r="C7" s="139"/>
      <c r="D7" s="140"/>
      <c r="E7" s="139"/>
      <c r="F7" s="139"/>
      <c r="G7" s="139"/>
      <c r="H7" s="140"/>
      <c r="I7" s="139"/>
      <c r="J7" s="139"/>
      <c r="K7" s="139"/>
      <c r="L7" s="145"/>
    </row>
    <row r="8" spans="1:12" ht="19.5" customHeight="1">
      <c r="A8" s="117"/>
      <c r="B8" s="141" t="s">
        <v>65</v>
      </c>
      <c r="C8" s="141" t="s">
        <v>65</v>
      </c>
      <c r="D8" s="142" t="s">
        <v>65</v>
      </c>
      <c r="E8" s="141" t="s">
        <v>65</v>
      </c>
      <c r="F8" s="141" t="s">
        <v>65</v>
      </c>
      <c r="G8" s="141" t="s">
        <v>65</v>
      </c>
      <c r="H8" s="141" t="s">
        <v>65</v>
      </c>
      <c r="I8" s="141" t="s">
        <v>65</v>
      </c>
      <c r="J8" s="141" t="s">
        <v>65</v>
      </c>
      <c r="K8" s="141" t="s">
        <v>65</v>
      </c>
      <c r="L8" s="141" t="s">
        <v>65</v>
      </c>
    </row>
    <row r="9" spans="1:12" ht="19.5" customHeight="1">
      <c r="A9" s="117"/>
      <c r="B9" s="141"/>
      <c r="C9" s="141"/>
      <c r="D9" s="142"/>
      <c r="E9" s="141"/>
      <c r="F9" s="141"/>
      <c r="G9" s="141"/>
      <c r="H9" s="141"/>
      <c r="I9" s="141"/>
      <c r="J9" s="141"/>
      <c r="K9" s="141"/>
      <c r="L9" s="141"/>
    </row>
    <row r="10" spans="1:12" ht="19.5" customHeight="1">
      <c r="A10" s="143" t="s">
        <v>73</v>
      </c>
      <c r="B10" s="141" t="s">
        <v>65</v>
      </c>
      <c r="C10" s="141" t="s">
        <v>65</v>
      </c>
      <c r="D10" s="142" t="s">
        <v>65</v>
      </c>
      <c r="E10" s="141" t="s">
        <v>65</v>
      </c>
      <c r="F10" s="141" t="s">
        <v>65</v>
      </c>
      <c r="G10" s="141" t="s">
        <v>65</v>
      </c>
      <c r="H10" s="141" t="s">
        <v>65</v>
      </c>
      <c r="I10" s="141" t="s">
        <v>65</v>
      </c>
      <c r="J10" s="141" t="s">
        <v>65</v>
      </c>
      <c r="K10" s="141" t="s">
        <v>65</v>
      </c>
      <c r="L10" s="141" t="s">
        <v>65</v>
      </c>
    </row>
    <row r="11" ht="14.25" customHeight="1">
      <c r="A11" s="107" t="s">
        <v>175</v>
      </c>
    </row>
  </sheetData>
  <sheetProtection/>
  <mergeCells count="5">
    <mergeCell ref="A2:L2"/>
    <mergeCell ref="A3:I3"/>
    <mergeCell ref="B4:D4"/>
    <mergeCell ref="E4:L4"/>
    <mergeCell ref="A4:A5"/>
  </mergeCells>
  <hyperlinks>
    <hyperlink ref="M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16.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3" sqref="A3:H3"/>
    </sheetView>
  </sheetViews>
  <sheetFormatPr defaultColWidth="9.140625" defaultRowHeight="12.75"/>
  <cols>
    <col min="1" max="1" width="34.28125" style="109" customWidth="1"/>
    <col min="2" max="2" width="29.00390625" style="109" customWidth="1"/>
    <col min="3" max="5" width="23.57421875" style="109" customWidth="1"/>
    <col min="6" max="6" width="11.28125" style="110" customWidth="1"/>
    <col min="7" max="7" width="25.140625" style="109" customWidth="1"/>
    <col min="8" max="8" width="15.57421875" style="110" customWidth="1"/>
    <col min="9" max="9" width="13.421875" style="110" customWidth="1"/>
    <col min="10" max="10" width="18.8515625" style="109" customWidth="1"/>
    <col min="11" max="11" width="9.140625" style="110" customWidth="1"/>
    <col min="12" max="16384" width="9.140625" style="110" customWidth="1"/>
  </cols>
  <sheetData>
    <row r="1" ht="12" customHeight="1">
      <c r="J1" s="121" t="s">
        <v>310</v>
      </c>
    </row>
    <row r="2" spans="1:10" ht="28.5" customHeight="1">
      <c r="A2" s="111" t="s">
        <v>15</v>
      </c>
      <c r="B2" s="112"/>
      <c r="C2" s="112"/>
      <c r="D2" s="112"/>
      <c r="E2" s="112"/>
      <c r="F2" s="113"/>
      <c r="G2" s="112"/>
      <c r="H2" s="113"/>
      <c r="I2" s="113"/>
      <c r="J2" s="112"/>
    </row>
    <row r="3" ht="17.25" customHeight="1">
      <c r="A3" s="114" t="s">
        <v>21</v>
      </c>
    </row>
    <row r="4" spans="1:11" ht="44.25" customHeight="1">
      <c r="A4" s="115" t="s">
        <v>268</v>
      </c>
      <c r="B4" s="115" t="s">
        <v>269</v>
      </c>
      <c r="C4" s="115" t="s">
        <v>270</v>
      </c>
      <c r="D4" s="115" t="s">
        <v>271</v>
      </c>
      <c r="E4" s="115" t="s">
        <v>272</v>
      </c>
      <c r="F4" s="116" t="s">
        <v>273</v>
      </c>
      <c r="G4" s="115" t="s">
        <v>274</v>
      </c>
      <c r="H4" s="116" t="s">
        <v>275</v>
      </c>
      <c r="I4" s="116" t="s">
        <v>276</v>
      </c>
      <c r="J4" s="115" t="s">
        <v>277</v>
      </c>
      <c r="K4" s="122" t="s">
        <v>25</v>
      </c>
    </row>
    <row r="5" spans="1:10" ht="30.75" customHeight="1">
      <c r="A5" s="115">
        <v>1</v>
      </c>
      <c r="B5" s="115">
        <v>2</v>
      </c>
      <c r="C5" s="115">
        <v>3</v>
      </c>
      <c r="D5" s="115">
        <v>4</v>
      </c>
      <c r="E5" s="115">
        <v>5</v>
      </c>
      <c r="F5" s="116">
        <v>6</v>
      </c>
      <c r="G5" s="115">
        <v>7</v>
      </c>
      <c r="H5" s="116">
        <v>8</v>
      </c>
      <c r="I5" s="116">
        <v>9</v>
      </c>
      <c r="J5" s="115">
        <v>10</v>
      </c>
    </row>
    <row r="6" spans="1:10" ht="42" customHeight="1">
      <c r="A6" s="117" t="s">
        <v>265</v>
      </c>
      <c r="B6" s="118"/>
      <c r="C6" s="118"/>
      <c r="D6" s="118"/>
      <c r="E6" s="119"/>
      <c r="F6" s="120"/>
      <c r="G6" s="119"/>
      <c r="H6" s="120"/>
      <c r="I6" s="120"/>
      <c r="J6" s="119"/>
    </row>
    <row r="7" spans="1:10" ht="42" customHeight="1">
      <c r="A7" s="117"/>
      <c r="B7" s="118"/>
      <c r="C7" s="118"/>
      <c r="D7" s="118"/>
      <c r="E7" s="119"/>
      <c r="F7" s="120"/>
      <c r="G7" s="119"/>
      <c r="H7" s="120"/>
      <c r="I7" s="120"/>
      <c r="J7" s="119"/>
    </row>
    <row r="8" spans="1:10" ht="42" customHeight="1">
      <c r="A8" s="117"/>
      <c r="B8" s="118"/>
      <c r="C8" s="118"/>
      <c r="D8" s="118"/>
      <c r="E8" s="119"/>
      <c r="F8" s="120"/>
      <c r="G8" s="119"/>
      <c r="H8" s="120"/>
      <c r="I8" s="120"/>
      <c r="J8" s="119"/>
    </row>
    <row r="9" ht="12">
      <c r="A9" s="107" t="s">
        <v>175</v>
      </c>
    </row>
  </sheetData>
  <sheetProtection/>
  <mergeCells count="2">
    <mergeCell ref="A2:J2"/>
    <mergeCell ref="A3:H3"/>
  </mergeCells>
  <hyperlinks>
    <hyperlink ref="K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2"/>
</worksheet>
</file>

<file path=xl/worksheets/sheet17.xml><?xml version="1.0" encoding="utf-8"?>
<worksheet xmlns="http://schemas.openxmlformats.org/spreadsheetml/2006/main" xmlns:r="http://schemas.openxmlformats.org/officeDocument/2006/relationships">
  <sheetPr>
    <pageSetUpPr fitToPage="1"/>
  </sheetPr>
  <dimension ref="A1:I10"/>
  <sheetViews>
    <sheetView workbookViewId="0" topLeftCell="A1">
      <selection activeCell="A3" sqref="A3"/>
    </sheetView>
  </sheetViews>
  <sheetFormatPr defaultColWidth="9.140625" defaultRowHeight="12.75"/>
  <cols>
    <col min="1" max="1" width="29.00390625" style="94" bestFit="1" customWidth="1"/>
    <col min="2" max="2" width="18.7109375" style="94" customWidth="1"/>
    <col min="3" max="3" width="24.8515625" style="94" customWidth="1"/>
    <col min="4" max="6" width="23.57421875" style="94" customWidth="1"/>
    <col min="7" max="7" width="25.140625" style="94" customWidth="1"/>
    <col min="8" max="8" width="18.8515625" style="94" customWidth="1"/>
    <col min="9" max="16384" width="9.140625" style="94" customWidth="1"/>
  </cols>
  <sheetData>
    <row r="1" ht="12">
      <c r="H1" s="95" t="s">
        <v>311</v>
      </c>
    </row>
    <row r="2" spans="1:8" ht="28.5">
      <c r="A2" s="96" t="s">
        <v>16</v>
      </c>
      <c r="B2" s="96"/>
      <c r="C2" s="96"/>
      <c r="D2" s="96"/>
      <c r="E2" s="96"/>
      <c r="F2" s="96"/>
      <c r="G2" s="96"/>
      <c r="H2" s="96"/>
    </row>
    <row r="3" spans="1:2" ht="13.5">
      <c r="A3" s="97" t="s">
        <v>21</v>
      </c>
      <c r="B3" s="97"/>
    </row>
    <row r="4" spans="1:9" ht="18" customHeight="1">
      <c r="A4" s="98" t="s">
        <v>178</v>
      </c>
      <c r="B4" s="98" t="s">
        <v>312</v>
      </c>
      <c r="C4" s="98" t="s">
        <v>313</v>
      </c>
      <c r="D4" s="98" t="s">
        <v>314</v>
      </c>
      <c r="E4" s="98" t="s">
        <v>315</v>
      </c>
      <c r="F4" s="99" t="s">
        <v>316</v>
      </c>
      <c r="G4" s="100"/>
      <c r="H4" s="101"/>
      <c r="I4" s="108" t="s">
        <v>25</v>
      </c>
    </row>
    <row r="5" spans="1:8" ht="18" customHeight="1">
      <c r="A5" s="102"/>
      <c r="B5" s="102"/>
      <c r="C5" s="102"/>
      <c r="D5" s="102"/>
      <c r="E5" s="102"/>
      <c r="F5" s="103" t="s">
        <v>286</v>
      </c>
      <c r="G5" s="103" t="s">
        <v>317</v>
      </c>
      <c r="H5" s="103" t="s">
        <v>318</v>
      </c>
    </row>
    <row r="6" spans="1:8" ht="21" customHeight="1">
      <c r="A6" s="104">
        <v>1</v>
      </c>
      <c r="B6" s="104">
        <v>2</v>
      </c>
      <c r="C6" s="104">
        <v>3</v>
      </c>
      <c r="D6" s="104">
        <v>4</v>
      </c>
      <c r="E6" s="104">
        <v>5</v>
      </c>
      <c r="F6" s="104">
        <v>6</v>
      </c>
      <c r="G6" s="104">
        <v>7</v>
      </c>
      <c r="H6" s="104">
        <v>8</v>
      </c>
    </row>
    <row r="7" spans="1:8" ht="33" customHeight="1">
      <c r="A7" s="105" t="s">
        <v>265</v>
      </c>
      <c r="B7" s="105"/>
      <c r="C7" s="105"/>
      <c r="D7" s="105"/>
      <c r="E7" s="105"/>
      <c r="F7" s="104"/>
      <c r="G7" s="104"/>
      <c r="H7" s="104"/>
    </row>
    <row r="8" spans="1:8" ht="24" customHeight="1">
      <c r="A8" s="106"/>
      <c r="B8" s="106"/>
      <c r="C8" s="106"/>
      <c r="D8" s="106"/>
      <c r="E8" s="106"/>
      <c r="F8" s="104"/>
      <c r="G8" s="104"/>
      <c r="H8" s="104"/>
    </row>
    <row r="9" spans="1:8" ht="24" customHeight="1">
      <c r="A9" s="106"/>
      <c r="B9" s="106"/>
      <c r="C9" s="106"/>
      <c r="D9" s="106"/>
      <c r="E9" s="106"/>
      <c r="F9" s="104"/>
      <c r="G9" s="104"/>
      <c r="H9" s="104"/>
    </row>
    <row r="10" ht="12">
      <c r="A10" s="107" t="s">
        <v>175</v>
      </c>
    </row>
  </sheetData>
  <sheetProtection/>
  <mergeCells count="7">
    <mergeCell ref="A2:H2"/>
    <mergeCell ref="F4:H4"/>
    <mergeCell ref="A4:A5"/>
    <mergeCell ref="B4:B5"/>
    <mergeCell ref="C4:C5"/>
    <mergeCell ref="D4:D5"/>
    <mergeCell ref="E4:E5"/>
  </mergeCells>
  <hyperlinks>
    <hyperlink ref="I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S114"/>
  <sheetViews>
    <sheetView workbookViewId="0" topLeftCell="A87">
      <selection activeCell="D114" sqref="D114"/>
    </sheetView>
  </sheetViews>
  <sheetFormatPr defaultColWidth="10.28125" defaultRowHeight="12.75"/>
  <cols>
    <col min="1" max="2" width="10.421875" style="66" customWidth="1"/>
    <col min="3" max="3" width="25.140625" style="66" customWidth="1"/>
    <col min="4" max="4" width="13.00390625" style="66" customWidth="1"/>
    <col min="5" max="5" width="13.421875" style="66" customWidth="1"/>
    <col min="6" max="9" width="12.00390625" style="66" customWidth="1"/>
    <col min="10" max="11" width="10.28125" style="67" customWidth="1"/>
    <col min="12" max="12" width="30.7109375" style="66" customWidth="1"/>
    <col min="13" max="18" width="12.7109375" style="66" customWidth="1"/>
    <col min="19" max="16384" width="10.28125" style="66" customWidth="1"/>
  </cols>
  <sheetData>
    <row r="1" spans="1:18" s="64" customFormat="1" ht="19.5" customHeight="1">
      <c r="A1" s="68"/>
      <c r="B1" s="68"/>
      <c r="C1" s="68"/>
      <c r="D1" s="68"/>
      <c r="E1" s="68"/>
      <c r="F1" s="65"/>
      <c r="G1" s="65"/>
      <c r="H1" s="65"/>
      <c r="I1" s="65"/>
      <c r="J1" s="84"/>
      <c r="K1" s="84"/>
      <c r="L1" s="65"/>
      <c r="M1" s="65"/>
      <c r="N1" s="65"/>
      <c r="O1" s="65"/>
      <c r="P1" s="65"/>
      <c r="Q1" s="65"/>
      <c r="R1" s="65"/>
    </row>
    <row r="2" spans="1:18" s="64" customFormat="1" ht="39.75" customHeight="1">
      <c r="A2" s="69" t="s">
        <v>319</v>
      </c>
      <c r="B2" s="69"/>
      <c r="C2" s="69"/>
      <c r="D2" s="69"/>
      <c r="E2" s="69"/>
      <c r="F2" s="69"/>
      <c r="G2" s="69"/>
      <c r="H2" s="69"/>
      <c r="I2" s="69"/>
      <c r="J2" s="69"/>
      <c r="K2" s="69"/>
      <c r="L2" s="69"/>
      <c r="M2" s="69"/>
      <c r="N2" s="69"/>
      <c r="O2" s="69"/>
      <c r="P2" s="69"/>
      <c r="Q2" s="69"/>
      <c r="R2" s="69"/>
    </row>
    <row r="3" spans="1:18" s="65" customFormat="1" ht="24.75" customHeight="1">
      <c r="A3" s="70" t="str">
        <f>SUBSTITUTE('[1]封面'!$G$5," ","")&amp;'[1]封面'!$H$5</f>
        <v>部门名称：XXX</v>
      </c>
      <c r="B3" s="71" t="s">
        <v>320</v>
      </c>
      <c r="C3" s="71"/>
      <c r="D3" s="72"/>
      <c r="E3" s="72"/>
      <c r="F3" s="72"/>
      <c r="G3" s="72"/>
      <c r="H3" s="72"/>
      <c r="I3" s="72"/>
      <c r="J3" s="85"/>
      <c r="K3" s="85"/>
      <c r="L3" s="71"/>
      <c r="M3" s="72"/>
      <c r="N3" s="72"/>
      <c r="O3" s="72"/>
      <c r="P3" s="72"/>
      <c r="Q3" s="86" t="s">
        <v>22</v>
      </c>
      <c r="R3" s="86"/>
    </row>
    <row r="4" spans="1:19" ht="19.5" customHeight="1">
      <c r="A4" s="73" t="s">
        <v>24</v>
      </c>
      <c r="B4" s="74"/>
      <c r="C4" s="74"/>
      <c r="D4" s="74"/>
      <c r="E4" s="74"/>
      <c r="F4" s="74"/>
      <c r="G4" s="74"/>
      <c r="H4" s="74"/>
      <c r="I4" s="76"/>
      <c r="J4" s="78" t="s">
        <v>24</v>
      </c>
      <c r="K4" s="78"/>
      <c r="L4" s="78"/>
      <c r="M4" s="78"/>
      <c r="N4" s="78"/>
      <c r="O4" s="78"/>
      <c r="P4" s="78"/>
      <c r="Q4" s="78"/>
      <c r="R4" s="78"/>
      <c r="S4" s="87" t="s">
        <v>25</v>
      </c>
    </row>
    <row r="5" spans="1:18" ht="30" customHeight="1">
      <c r="A5" s="75" t="s">
        <v>321</v>
      </c>
      <c r="B5" s="75"/>
      <c r="C5" s="75"/>
      <c r="D5" s="73" t="s">
        <v>76</v>
      </c>
      <c r="E5" s="74"/>
      <c r="F5" s="76"/>
      <c r="G5" s="73" t="s">
        <v>322</v>
      </c>
      <c r="H5" s="74"/>
      <c r="I5" s="76"/>
      <c r="J5" s="75" t="s">
        <v>323</v>
      </c>
      <c r="K5" s="75"/>
      <c r="L5" s="75"/>
      <c r="M5" s="73" t="s">
        <v>76</v>
      </c>
      <c r="N5" s="74"/>
      <c r="O5" s="76"/>
      <c r="P5" s="73" t="s">
        <v>322</v>
      </c>
      <c r="Q5" s="74"/>
      <c r="R5" s="76"/>
    </row>
    <row r="6" spans="1:18" ht="13.5">
      <c r="A6" s="77" t="s">
        <v>324</v>
      </c>
      <c r="B6" s="77" t="s">
        <v>325</v>
      </c>
      <c r="C6" s="77" t="s">
        <v>90</v>
      </c>
      <c r="D6" s="78" t="s">
        <v>75</v>
      </c>
      <c r="E6" s="78" t="s">
        <v>91</v>
      </c>
      <c r="F6" s="78" t="s">
        <v>92</v>
      </c>
      <c r="G6" s="78" t="s">
        <v>75</v>
      </c>
      <c r="H6" s="78" t="s">
        <v>91</v>
      </c>
      <c r="I6" s="78" t="s">
        <v>92</v>
      </c>
      <c r="J6" s="77" t="s">
        <v>324</v>
      </c>
      <c r="K6" s="77" t="s">
        <v>325</v>
      </c>
      <c r="L6" s="77" t="s">
        <v>90</v>
      </c>
      <c r="M6" s="78" t="s">
        <v>75</v>
      </c>
      <c r="N6" s="78" t="s">
        <v>91</v>
      </c>
      <c r="O6" s="78" t="s">
        <v>92</v>
      </c>
      <c r="P6" s="78" t="s">
        <v>75</v>
      </c>
      <c r="Q6" s="78" t="s">
        <v>91</v>
      </c>
      <c r="R6" s="78" t="s">
        <v>92</v>
      </c>
    </row>
    <row r="7" spans="1:18" ht="13.5">
      <c r="A7" s="77" t="s">
        <v>160</v>
      </c>
      <c r="B7" s="77" t="s">
        <v>161</v>
      </c>
      <c r="C7" s="77" t="s">
        <v>162</v>
      </c>
      <c r="D7" s="77" t="s">
        <v>326</v>
      </c>
      <c r="E7" s="77" t="s">
        <v>164</v>
      </c>
      <c r="F7" s="77" t="s">
        <v>165</v>
      </c>
      <c r="G7" s="77" t="s">
        <v>327</v>
      </c>
      <c r="H7" s="77" t="s">
        <v>195</v>
      </c>
      <c r="I7" s="77" t="s">
        <v>196</v>
      </c>
      <c r="J7" s="77" t="s">
        <v>197</v>
      </c>
      <c r="K7" s="77" t="s">
        <v>198</v>
      </c>
      <c r="L7" s="77" t="s">
        <v>199</v>
      </c>
      <c r="M7" s="77" t="s">
        <v>328</v>
      </c>
      <c r="N7" s="77" t="s">
        <v>201</v>
      </c>
      <c r="O7" s="77" t="s">
        <v>202</v>
      </c>
      <c r="P7" s="77" t="s">
        <v>329</v>
      </c>
      <c r="Q7" s="77" t="s">
        <v>204</v>
      </c>
      <c r="R7" s="77" t="s">
        <v>205</v>
      </c>
    </row>
    <row r="8" spans="1:18" ht="12.75">
      <c r="A8" s="79" t="s">
        <v>330</v>
      </c>
      <c r="B8" s="80" t="s">
        <v>331</v>
      </c>
      <c r="C8" s="81" t="s">
        <v>332</v>
      </c>
      <c r="D8" s="82">
        <v>3100.99</v>
      </c>
      <c r="E8" s="82">
        <v>3100.99</v>
      </c>
      <c r="F8" s="82"/>
      <c r="G8" s="82"/>
      <c r="H8" s="82"/>
      <c r="I8" s="82"/>
      <c r="J8" s="79" t="s">
        <v>333</v>
      </c>
      <c r="K8" s="79" t="s">
        <v>331</v>
      </c>
      <c r="L8" s="81" t="s">
        <v>334</v>
      </c>
      <c r="M8" s="82">
        <f>SUM(M9:M21)</f>
        <v>3100.9866470000006</v>
      </c>
      <c r="N8" s="82">
        <f>SUM(N9:N21)</f>
        <v>3100.9866470000006</v>
      </c>
      <c r="O8" s="82"/>
      <c r="P8" s="82"/>
      <c r="Q8" s="82"/>
      <c r="R8" s="82"/>
    </row>
    <row r="9" spans="1:18" ht="12.75">
      <c r="A9" s="80"/>
      <c r="B9" s="80" t="s">
        <v>335</v>
      </c>
      <c r="C9" s="83" t="s">
        <v>336</v>
      </c>
      <c r="D9" s="82">
        <v>2307.88</v>
      </c>
      <c r="E9" s="82">
        <v>2307.88</v>
      </c>
      <c r="F9" s="82"/>
      <c r="G9" s="82"/>
      <c r="H9" s="82"/>
      <c r="I9" s="82"/>
      <c r="J9" s="80"/>
      <c r="K9" s="80" t="s">
        <v>335</v>
      </c>
      <c r="L9" s="83" t="s">
        <v>217</v>
      </c>
      <c r="M9" s="82">
        <v>930.2268</v>
      </c>
      <c r="N9" s="82">
        <v>930.2268</v>
      </c>
      <c r="O9" s="82"/>
      <c r="P9" s="82"/>
      <c r="Q9" s="82"/>
      <c r="R9" s="82"/>
    </row>
    <row r="10" spans="1:18" ht="12.75">
      <c r="A10" s="80"/>
      <c r="B10" s="80" t="s">
        <v>337</v>
      </c>
      <c r="C10" s="83" t="s">
        <v>224</v>
      </c>
      <c r="D10" s="82">
        <v>526</v>
      </c>
      <c r="E10" s="82">
        <v>526</v>
      </c>
      <c r="F10" s="82"/>
      <c r="G10" s="82"/>
      <c r="H10" s="82"/>
      <c r="I10" s="82"/>
      <c r="J10" s="80"/>
      <c r="K10" s="80" t="s">
        <v>337</v>
      </c>
      <c r="L10" s="83" t="s">
        <v>219</v>
      </c>
      <c r="M10" s="82">
        <v>448.32</v>
      </c>
      <c r="N10" s="82">
        <v>448.32</v>
      </c>
      <c r="O10" s="82"/>
      <c r="P10" s="82"/>
      <c r="Q10" s="82"/>
      <c r="R10" s="82"/>
    </row>
    <row r="11" spans="1:18" ht="12.75">
      <c r="A11" s="80"/>
      <c r="B11" s="80" t="s">
        <v>338</v>
      </c>
      <c r="C11" s="83" t="s">
        <v>236</v>
      </c>
      <c r="D11" s="82">
        <v>231.34</v>
      </c>
      <c r="E11" s="82">
        <v>231.34</v>
      </c>
      <c r="F11" s="82"/>
      <c r="G11" s="82"/>
      <c r="H11" s="82"/>
      <c r="I11" s="82"/>
      <c r="J11" s="80"/>
      <c r="K11" s="80" t="s">
        <v>338</v>
      </c>
      <c r="L11" s="83" t="s">
        <v>221</v>
      </c>
      <c r="M11" s="82">
        <v>425.6</v>
      </c>
      <c r="N11" s="82">
        <v>425.6</v>
      </c>
      <c r="O11" s="82"/>
      <c r="P11" s="82"/>
      <c r="Q11" s="82"/>
      <c r="R11" s="82"/>
    </row>
    <row r="12" spans="1:18" ht="12.75">
      <c r="A12" s="80"/>
      <c r="B12" s="80" t="s">
        <v>339</v>
      </c>
      <c r="C12" s="83" t="s">
        <v>340</v>
      </c>
      <c r="D12" s="82">
        <v>35.76</v>
      </c>
      <c r="E12" s="82">
        <v>35.76</v>
      </c>
      <c r="F12" s="82"/>
      <c r="G12" s="82"/>
      <c r="H12" s="82"/>
      <c r="I12" s="82"/>
      <c r="J12" s="80"/>
      <c r="K12" s="80" t="s">
        <v>341</v>
      </c>
      <c r="L12" s="83" t="s">
        <v>342</v>
      </c>
      <c r="M12" s="82"/>
      <c r="N12" s="82"/>
      <c r="O12" s="82"/>
      <c r="P12" s="82"/>
      <c r="Q12" s="82"/>
      <c r="R12" s="82"/>
    </row>
    <row r="13" spans="1:18" ht="12.75">
      <c r="A13" s="79" t="s">
        <v>343</v>
      </c>
      <c r="B13" s="79" t="s">
        <v>331</v>
      </c>
      <c r="C13" s="81" t="s">
        <v>344</v>
      </c>
      <c r="D13" s="82">
        <v>67.48</v>
      </c>
      <c r="E13" s="82">
        <v>67.48</v>
      </c>
      <c r="F13" s="82"/>
      <c r="G13" s="82"/>
      <c r="H13" s="82"/>
      <c r="I13" s="82"/>
      <c r="J13" s="80"/>
      <c r="K13" s="80" t="s">
        <v>345</v>
      </c>
      <c r="L13" s="83" t="s">
        <v>346</v>
      </c>
      <c r="M13" s="82">
        <v>503.7385</v>
      </c>
      <c r="N13" s="82">
        <v>503.7385</v>
      </c>
      <c r="O13" s="82"/>
      <c r="P13" s="82"/>
      <c r="Q13" s="82"/>
      <c r="R13" s="82"/>
    </row>
    <row r="14" spans="1:18" ht="12.75">
      <c r="A14" s="80"/>
      <c r="B14" s="80" t="s">
        <v>335</v>
      </c>
      <c r="C14" s="83" t="s">
        <v>347</v>
      </c>
      <c r="D14" s="82">
        <v>67.48</v>
      </c>
      <c r="E14" s="82">
        <v>67.48</v>
      </c>
      <c r="F14" s="82"/>
      <c r="G14" s="82"/>
      <c r="H14" s="82"/>
      <c r="I14" s="82"/>
      <c r="J14" s="80"/>
      <c r="K14" s="80" t="s">
        <v>348</v>
      </c>
      <c r="L14" s="83" t="s">
        <v>231</v>
      </c>
      <c r="M14" s="82">
        <v>308.45992</v>
      </c>
      <c r="N14" s="82">
        <v>308.45992</v>
      </c>
      <c r="O14" s="82"/>
      <c r="P14" s="82"/>
      <c r="Q14" s="82"/>
      <c r="R14" s="82"/>
    </row>
    <row r="15" spans="1:18" ht="12.75">
      <c r="A15" s="80"/>
      <c r="B15" s="80" t="s">
        <v>337</v>
      </c>
      <c r="C15" s="83" t="s">
        <v>349</v>
      </c>
      <c r="D15" s="82"/>
      <c r="E15" s="82"/>
      <c r="F15" s="82"/>
      <c r="G15" s="82"/>
      <c r="H15" s="82"/>
      <c r="I15" s="82"/>
      <c r="J15" s="80"/>
      <c r="K15" s="80" t="s">
        <v>350</v>
      </c>
      <c r="L15" s="83" t="s">
        <v>234</v>
      </c>
      <c r="M15" s="82">
        <v>44.027782</v>
      </c>
      <c r="N15" s="82">
        <v>44.027782</v>
      </c>
      <c r="O15" s="82"/>
      <c r="P15" s="82"/>
      <c r="Q15" s="82"/>
      <c r="R15" s="82"/>
    </row>
    <row r="16" spans="1:18" ht="12.75">
      <c r="A16" s="80"/>
      <c r="B16" s="80" t="s">
        <v>338</v>
      </c>
      <c r="C16" s="83" t="s">
        <v>351</v>
      </c>
      <c r="D16" s="82"/>
      <c r="E16" s="82"/>
      <c r="F16" s="82"/>
      <c r="G16" s="82"/>
      <c r="H16" s="82"/>
      <c r="I16" s="82"/>
      <c r="J16" s="80"/>
      <c r="K16" s="80" t="s">
        <v>352</v>
      </c>
      <c r="L16" s="83" t="s">
        <v>226</v>
      </c>
      <c r="M16" s="82">
        <v>173.508705</v>
      </c>
      <c r="N16" s="82">
        <v>173.508705</v>
      </c>
      <c r="O16" s="82"/>
      <c r="P16" s="82"/>
      <c r="Q16" s="82"/>
      <c r="R16" s="82"/>
    </row>
    <row r="17" spans="1:18" ht="12.75">
      <c r="A17" s="80"/>
      <c r="B17" s="80" t="s">
        <v>353</v>
      </c>
      <c r="C17" s="83" t="s">
        <v>354</v>
      </c>
      <c r="D17" s="82"/>
      <c r="E17" s="82"/>
      <c r="F17" s="82"/>
      <c r="G17" s="82"/>
      <c r="H17" s="82"/>
      <c r="I17" s="82"/>
      <c r="J17" s="80"/>
      <c r="K17" s="80" t="s">
        <v>355</v>
      </c>
      <c r="L17" s="83" t="s">
        <v>356</v>
      </c>
      <c r="M17" s="82"/>
      <c r="N17" s="82"/>
      <c r="O17" s="82"/>
      <c r="P17" s="82"/>
      <c r="Q17" s="82"/>
      <c r="R17" s="82"/>
    </row>
    <row r="18" spans="1:18" ht="12.75">
      <c r="A18" s="80"/>
      <c r="B18" s="80" t="s">
        <v>357</v>
      </c>
      <c r="C18" s="83" t="s">
        <v>358</v>
      </c>
      <c r="D18" s="82"/>
      <c r="E18" s="82"/>
      <c r="F18" s="82"/>
      <c r="G18" s="82"/>
      <c r="H18" s="82"/>
      <c r="I18" s="82"/>
      <c r="J18" s="80"/>
      <c r="K18" s="80" t="s">
        <v>359</v>
      </c>
      <c r="L18" s="83" t="s">
        <v>228</v>
      </c>
      <c r="M18" s="82"/>
      <c r="N18" s="82"/>
      <c r="O18" s="82"/>
      <c r="P18" s="82"/>
      <c r="Q18" s="82"/>
      <c r="R18" s="82"/>
    </row>
    <row r="19" spans="1:18" ht="12.75">
      <c r="A19" s="80"/>
      <c r="B19" s="80" t="s">
        <v>341</v>
      </c>
      <c r="C19" s="83" t="s">
        <v>172</v>
      </c>
      <c r="D19" s="82"/>
      <c r="E19" s="82"/>
      <c r="F19" s="82"/>
      <c r="G19" s="82"/>
      <c r="H19" s="82"/>
      <c r="I19" s="82"/>
      <c r="J19" s="80"/>
      <c r="K19" s="80" t="s">
        <v>360</v>
      </c>
      <c r="L19" s="83" t="s">
        <v>236</v>
      </c>
      <c r="M19" s="82">
        <v>231.34493999999998</v>
      </c>
      <c r="N19" s="82">
        <v>231.34493999999998</v>
      </c>
      <c r="O19" s="82"/>
      <c r="P19" s="82"/>
      <c r="Q19" s="82"/>
      <c r="R19" s="82"/>
    </row>
    <row r="20" spans="1:18" ht="12" customHeight="1">
      <c r="A20" s="80"/>
      <c r="B20" s="80" t="s">
        <v>345</v>
      </c>
      <c r="C20" s="83" t="s">
        <v>361</v>
      </c>
      <c r="D20" s="82"/>
      <c r="E20" s="82"/>
      <c r="F20" s="82"/>
      <c r="G20" s="82"/>
      <c r="H20" s="82"/>
      <c r="I20" s="82"/>
      <c r="J20" s="80"/>
      <c r="K20" s="80" t="s">
        <v>362</v>
      </c>
      <c r="L20" s="83" t="s">
        <v>363</v>
      </c>
      <c r="M20" s="82"/>
      <c r="N20" s="82"/>
      <c r="O20" s="82"/>
      <c r="P20" s="82"/>
      <c r="Q20" s="82"/>
      <c r="R20" s="82"/>
    </row>
    <row r="21" spans="1:18" ht="12.75">
      <c r="A21" s="80"/>
      <c r="B21" s="80" t="s">
        <v>348</v>
      </c>
      <c r="C21" s="83" t="s">
        <v>364</v>
      </c>
      <c r="D21" s="82"/>
      <c r="E21" s="82"/>
      <c r="F21" s="82"/>
      <c r="G21" s="82"/>
      <c r="H21" s="82"/>
      <c r="I21" s="82"/>
      <c r="J21" s="80"/>
      <c r="K21" s="80" t="s">
        <v>339</v>
      </c>
      <c r="L21" s="83" t="s">
        <v>340</v>
      </c>
      <c r="M21" s="82">
        <v>35.76</v>
      </c>
      <c r="N21" s="82">
        <v>35.76</v>
      </c>
      <c r="O21" s="82"/>
      <c r="P21" s="82"/>
      <c r="Q21" s="82"/>
      <c r="R21" s="82"/>
    </row>
    <row r="22" spans="1:18" ht="12.75">
      <c r="A22" s="80"/>
      <c r="B22" s="80" t="s">
        <v>350</v>
      </c>
      <c r="C22" s="83" t="s">
        <v>365</v>
      </c>
      <c r="D22" s="82"/>
      <c r="E22" s="82"/>
      <c r="F22" s="82"/>
      <c r="G22" s="82"/>
      <c r="H22" s="82"/>
      <c r="I22" s="82"/>
      <c r="J22" s="79" t="s">
        <v>366</v>
      </c>
      <c r="K22" s="79" t="s">
        <v>331</v>
      </c>
      <c r="L22" s="81" t="s">
        <v>367</v>
      </c>
      <c r="M22" s="82">
        <f>SUM(M23:M49)</f>
        <v>67.475608</v>
      </c>
      <c r="N22" s="82">
        <f>SUM(N23:N49)</f>
        <v>67.475608</v>
      </c>
      <c r="O22" s="82"/>
      <c r="P22" s="82"/>
      <c r="Q22" s="82"/>
      <c r="R22" s="82"/>
    </row>
    <row r="23" spans="1:18" ht="12.75">
      <c r="A23" s="80"/>
      <c r="B23" s="80" t="s">
        <v>339</v>
      </c>
      <c r="C23" s="83" t="s">
        <v>250</v>
      </c>
      <c r="D23" s="82"/>
      <c r="E23" s="82"/>
      <c r="F23" s="82"/>
      <c r="G23" s="82"/>
      <c r="H23" s="82"/>
      <c r="I23" s="82"/>
      <c r="J23" s="80"/>
      <c r="K23" s="80" t="s">
        <v>335</v>
      </c>
      <c r="L23" s="83" t="s">
        <v>368</v>
      </c>
      <c r="M23" s="82"/>
      <c r="N23" s="82"/>
      <c r="O23" s="82"/>
      <c r="P23" s="82"/>
      <c r="Q23" s="82"/>
      <c r="R23" s="82"/>
    </row>
    <row r="24" spans="1:18" ht="12.75">
      <c r="A24" s="79" t="s">
        <v>369</v>
      </c>
      <c r="B24" s="79" t="s">
        <v>331</v>
      </c>
      <c r="C24" s="81" t="s">
        <v>370</v>
      </c>
      <c r="D24" s="82"/>
      <c r="E24" s="82"/>
      <c r="F24" s="82"/>
      <c r="G24" s="82"/>
      <c r="H24" s="82"/>
      <c r="I24" s="82"/>
      <c r="J24" s="80"/>
      <c r="K24" s="80" t="s">
        <v>337</v>
      </c>
      <c r="L24" s="83" t="s">
        <v>371</v>
      </c>
      <c r="M24" s="82"/>
      <c r="N24" s="82"/>
      <c r="O24" s="82"/>
      <c r="P24" s="82"/>
      <c r="Q24" s="82"/>
      <c r="R24" s="82"/>
    </row>
    <row r="25" spans="1:18" ht="12.75">
      <c r="A25" s="80"/>
      <c r="B25" s="80" t="s">
        <v>335</v>
      </c>
      <c r="C25" s="83" t="s">
        <v>372</v>
      </c>
      <c r="D25" s="82"/>
      <c r="E25" s="82"/>
      <c r="F25" s="82"/>
      <c r="G25" s="82"/>
      <c r="H25" s="82"/>
      <c r="I25" s="82"/>
      <c r="J25" s="80"/>
      <c r="K25" s="80" t="s">
        <v>338</v>
      </c>
      <c r="L25" s="83" t="s">
        <v>373</v>
      </c>
      <c r="M25" s="82"/>
      <c r="N25" s="82"/>
      <c r="O25" s="82"/>
      <c r="P25" s="82"/>
      <c r="Q25" s="82"/>
      <c r="R25" s="82"/>
    </row>
    <row r="26" spans="1:18" ht="12.75">
      <c r="A26" s="80"/>
      <c r="B26" s="80" t="s">
        <v>337</v>
      </c>
      <c r="C26" s="83" t="s">
        <v>374</v>
      </c>
      <c r="D26" s="82"/>
      <c r="E26" s="82"/>
      <c r="F26" s="82"/>
      <c r="G26" s="82"/>
      <c r="H26" s="82"/>
      <c r="I26" s="82"/>
      <c r="J26" s="80"/>
      <c r="K26" s="80" t="s">
        <v>353</v>
      </c>
      <c r="L26" s="83" t="s">
        <v>375</v>
      </c>
      <c r="M26" s="82"/>
      <c r="N26" s="82"/>
      <c r="O26" s="82"/>
      <c r="P26" s="82"/>
      <c r="Q26" s="82"/>
      <c r="R26" s="82"/>
    </row>
    <row r="27" spans="1:18" ht="12.75">
      <c r="A27" s="80"/>
      <c r="B27" s="80" t="s">
        <v>338</v>
      </c>
      <c r="C27" s="83" t="s">
        <v>376</v>
      </c>
      <c r="D27" s="82"/>
      <c r="E27" s="82"/>
      <c r="F27" s="82"/>
      <c r="G27" s="82"/>
      <c r="H27" s="82"/>
      <c r="I27" s="82"/>
      <c r="J27" s="80"/>
      <c r="K27" s="80" t="s">
        <v>357</v>
      </c>
      <c r="L27" s="83" t="s">
        <v>377</v>
      </c>
      <c r="M27" s="82"/>
      <c r="N27" s="82"/>
      <c r="O27" s="82"/>
      <c r="P27" s="82"/>
      <c r="Q27" s="82"/>
      <c r="R27" s="82"/>
    </row>
    <row r="28" spans="1:18" ht="12.75">
      <c r="A28" s="80"/>
      <c r="B28" s="80" t="s">
        <v>357</v>
      </c>
      <c r="C28" s="83" t="s">
        <v>378</v>
      </c>
      <c r="D28" s="82"/>
      <c r="E28" s="82"/>
      <c r="F28" s="82"/>
      <c r="G28" s="82"/>
      <c r="H28" s="82"/>
      <c r="I28" s="82"/>
      <c r="J28" s="80"/>
      <c r="K28" s="80" t="s">
        <v>341</v>
      </c>
      <c r="L28" s="83" t="s">
        <v>379</v>
      </c>
      <c r="M28" s="82"/>
      <c r="N28" s="82"/>
      <c r="O28" s="82"/>
      <c r="P28" s="82"/>
      <c r="Q28" s="82"/>
      <c r="R28" s="82"/>
    </row>
    <row r="29" spans="1:18" ht="12.75">
      <c r="A29" s="80"/>
      <c r="B29" s="80" t="s">
        <v>341</v>
      </c>
      <c r="C29" s="83" t="s">
        <v>380</v>
      </c>
      <c r="D29" s="82"/>
      <c r="E29" s="82"/>
      <c r="F29" s="82"/>
      <c r="G29" s="82"/>
      <c r="H29" s="82"/>
      <c r="I29" s="82"/>
      <c r="J29" s="80"/>
      <c r="K29" s="80" t="s">
        <v>345</v>
      </c>
      <c r="L29" s="83" t="s">
        <v>381</v>
      </c>
      <c r="M29" s="82"/>
      <c r="N29" s="82"/>
      <c r="O29" s="82"/>
      <c r="P29" s="82"/>
      <c r="Q29" s="82"/>
      <c r="R29" s="82"/>
    </row>
    <row r="30" spans="1:18" ht="12.75">
      <c r="A30" s="80"/>
      <c r="B30" s="80" t="s">
        <v>345</v>
      </c>
      <c r="C30" s="83" t="s">
        <v>382</v>
      </c>
      <c r="D30" s="82"/>
      <c r="E30" s="82"/>
      <c r="F30" s="82"/>
      <c r="G30" s="82"/>
      <c r="H30" s="82"/>
      <c r="I30" s="82"/>
      <c r="J30" s="80"/>
      <c r="K30" s="80" t="s">
        <v>348</v>
      </c>
      <c r="L30" s="83" t="s">
        <v>383</v>
      </c>
      <c r="M30" s="82"/>
      <c r="N30" s="82"/>
      <c r="O30" s="82"/>
      <c r="P30" s="82"/>
      <c r="Q30" s="82"/>
      <c r="R30" s="82"/>
    </row>
    <row r="31" spans="1:18" ht="12.75">
      <c r="A31" s="80"/>
      <c r="B31" s="80" t="s">
        <v>339</v>
      </c>
      <c r="C31" s="83" t="s">
        <v>384</v>
      </c>
      <c r="D31" s="82"/>
      <c r="E31" s="82"/>
      <c r="F31" s="82"/>
      <c r="G31" s="82"/>
      <c r="H31" s="82"/>
      <c r="I31" s="82"/>
      <c r="J31" s="80"/>
      <c r="K31" s="80" t="s">
        <v>350</v>
      </c>
      <c r="L31" s="83" t="s">
        <v>385</v>
      </c>
      <c r="M31" s="82"/>
      <c r="N31" s="82"/>
      <c r="O31" s="82"/>
      <c r="P31" s="82"/>
      <c r="Q31" s="82"/>
      <c r="R31" s="82"/>
    </row>
    <row r="32" spans="1:18" ht="12.75">
      <c r="A32" s="79" t="s">
        <v>386</v>
      </c>
      <c r="B32" s="79" t="s">
        <v>331</v>
      </c>
      <c r="C32" s="81" t="s">
        <v>387</v>
      </c>
      <c r="D32" s="82"/>
      <c r="E32" s="82"/>
      <c r="F32" s="82"/>
      <c r="G32" s="82"/>
      <c r="H32" s="82"/>
      <c r="I32" s="82"/>
      <c r="J32" s="80"/>
      <c r="K32" s="80" t="s">
        <v>355</v>
      </c>
      <c r="L32" s="83" t="s">
        <v>388</v>
      </c>
      <c r="M32" s="82"/>
      <c r="N32" s="82"/>
      <c r="O32" s="82"/>
      <c r="P32" s="82"/>
      <c r="Q32" s="82"/>
      <c r="R32" s="82"/>
    </row>
    <row r="33" spans="1:18" ht="12.75">
      <c r="A33" s="80"/>
      <c r="B33" s="80" t="s">
        <v>335</v>
      </c>
      <c r="C33" s="83" t="s">
        <v>372</v>
      </c>
      <c r="D33" s="82"/>
      <c r="E33" s="82"/>
      <c r="F33" s="82"/>
      <c r="G33" s="82"/>
      <c r="H33" s="82"/>
      <c r="I33" s="82"/>
      <c r="J33" s="80"/>
      <c r="K33" s="80" t="s">
        <v>359</v>
      </c>
      <c r="L33" s="83" t="s">
        <v>361</v>
      </c>
      <c r="M33" s="82"/>
      <c r="N33" s="82"/>
      <c r="O33" s="82"/>
      <c r="P33" s="82"/>
      <c r="Q33" s="82"/>
      <c r="R33" s="82"/>
    </row>
    <row r="34" spans="1:18" ht="12.75">
      <c r="A34" s="80"/>
      <c r="B34" s="80" t="s">
        <v>337</v>
      </c>
      <c r="C34" s="83" t="s">
        <v>374</v>
      </c>
      <c r="D34" s="82"/>
      <c r="E34" s="82"/>
      <c r="F34" s="82"/>
      <c r="G34" s="82"/>
      <c r="H34" s="82"/>
      <c r="I34" s="82"/>
      <c r="J34" s="80"/>
      <c r="K34" s="80" t="s">
        <v>360</v>
      </c>
      <c r="L34" s="83" t="s">
        <v>365</v>
      </c>
      <c r="M34" s="82"/>
      <c r="N34" s="82"/>
      <c r="O34" s="82"/>
      <c r="P34" s="82"/>
      <c r="Q34" s="82"/>
      <c r="R34" s="82"/>
    </row>
    <row r="35" spans="1:18" ht="12.75">
      <c r="A35" s="80"/>
      <c r="B35" s="80" t="s">
        <v>338</v>
      </c>
      <c r="C35" s="83" t="s">
        <v>376</v>
      </c>
      <c r="D35" s="82"/>
      <c r="E35" s="82"/>
      <c r="F35" s="82"/>
      <c r="G35" s="82"/>
      <c r="H35" s="82"/>
      <c r="I35" s="82"/>
      <c r="J35" s="80"/>
      <c r="K35" s="80" t="s">
        <v>362</v>
      </c>
      <c r="L35" s="83" t="s">
        <v>389</v>
      </c>
      <c r="M35" s="82"/>
      <c r="N35" s="82"/>
      <c r="O35" s="82"/>
      <c r="P35" s="82"/>
      <c r="Q35" s="82"/>
      <c r="R35" s="82"/>
    </row>
    <row r="36" spans="1:18" ht="12.75">
      <c r="A36" s="80"/>
      <c r="B36" s="80" t="s">
        <v>353</v>
      </c>
      <c r="C36" s="83" t="s">
        <v>380</v>
      </c>
      <c r="D36" s="82"/>
      <c r="E36" s="82"/>
      <c r="F36" s="82"/>
      <c r="G36" s="82"/>
      <c r="H36" s="82"/>
      <c r="I36" s="82"/>
      <c r="J36" s="80"/>
      <c r="K36" s="80" t="s">
        <v>390</v>
      </c>
      <c r="L36" s="83" t="s">
        <v>349</v>
      </c>
      <c r="M36" s="82"/>
      <c r="N36" s="82"/>
      <c r="O36" s="82"/>
      <c r="P36" s="82"/>
      <c r="Q36" s="82"/>
      <c r="R36" s="82"/>
    </row>
    <row r="37" spans="1:18" ht="12.75">
      <c r="A37" s="80"/>
      <c r="B37" s="80" t="s">
        <v>357</v>
      </c>
      <c r="C37" s="83" t="s">
        <v>382</v>
      </c>
      <c r="D37" s="82"/>
      <c r="E37" s="82"/>
      <c r="F37" s="82"/>
      <c r="G37" s="82"/>
      <c r="H37" s="82"/>
      <c r="I37" s="82"/>
      <c r="J37" s="80"/>
      <c r="K37" s="80" t="s">
        <v>391</v>
      </c>
      <c r="L37" s="83" t="s">
        <v>351</v>
      </c>
      <c r="M37" s="82"/>
      <c r="N37" s="82"/>
      <c r="O37" s="82"/>
      <c r="P37" s="82"/>
      <c r="Q37" s="82"/>
      <c r="R37" s="82"/>
    </row>
    <row r="38" spans="1:18" ht="12.75">
      <c r="A38" s="80"/>
      <c r="B38" s="80" t="s">
        <v>339</v>
      </c>
      <c r="C38" s="83" t="s">
        <v>384</v>
      </c>
      <c r="D38" s="82"/>
      <c r="E38" s="82"/>
      <c r="F38" s="82"/>
      <c r="G38" s="82"/>
      <c r="H38" s="82"/>
      <c r="I38" s="82"/>
      <c r="J38" s="80"/>
      <c r="K38" s="80" t="s">
        <v>392</v>
      </c>
      <c r="L38" s="83" t="s">
        <v>172</v>
      </c>
      <c r="M38" s="82"/>
      <c r="N38" s="82"/>
      <c r="O38" s="82"/>
      <c r="P38" s="82"/>
      <c r="Q38" s="82"/>
      <c r="R38" s="82"/>
    </row>
    <row r="39" spans="1:18" ht="12.75">
      <c r="A39" s="79" t="s">
        <v>393</v>
      </c>
      <c r="B39" s="79" t="s">
        <v>331</v>
      </c>
      <c r="C39" s="81" t="s">
        <v>394</v>
      </c>
      <c r="D39" s="82"/>
      <c r="E39" s="82"/>
      <c r="F39" s="82"/>
      <c r="G39" s="82"/>
      <c r="H39" s="82"/>
      <c r="I39" s="82"/>
      <c r="J39" s="80"/>
      <c r="K39" s="80" t="s">
        <v>395</v>
      </c>
      <c r="L39" s="83" t="s">
        <v>396</v>
      </c>
      <c r="M39" s="82"/>
      <c r="N39" s="82"/>
      <c r="O39" s="82"/>
      <c r="P39" s="82"/>
      <c r="Q39" s="82"/>
      <c r="R39" s="82"/>
    </row>
    <row r="40" spans="1:18" ht="12.75">
      <c r="A40" s="80"/>
      <c r="B40" s="80" t="s">
        <v>335</v>
      </c>
      <c r="C40" s="83" t="s">
        <v>334</v>
      </c>
      <c r="D40" s="82"/>
      <c r="E40" s="82"/>
      <c r="F40" s="82"/>
      <c r="G40" s="82"/>
      <c r="H40" s="82"/>
      <c r="I40" s="82"/>
      <c r="J40" s="80"/>
      <c r="K40" s="80" t="s">
        <v>397</v>
      </c>
      <c r="L40" s="83" t="s">
        <v>398</v>
      </c>
      <c r="M40" s="82"/>
      <c r="N40" s="82"/>
      <c r="O40" s="82"/>
      <c r="P40" s="82"/>
      <c r="Q40" s="82"/>
      <c r="R40" s="82"/>
    </row>
    <row r="41" spans="1:18" ht="12.75">
      <c r="A41" s="80"/>
      <c r="B41" s="80" t="s">
        <v>337</v>
      </c>
      <c r="C41" s="83" t="s">
        <v>367</v>
      </c>
      <c r="D41" s="82"/>
      <c r="E41" s="82"/>
      <c r="F41" s="82"/>
      <c r="G41" s="82"/>
      <c r="H41" s="82"/>
      <c r="I41" s="82"/>
      <c r="J41" s="80"/>
      <c r="K41" s="80" t="s">
        <v>399</v>
      </c>
      <c r="L41" s="83" t="s">
        <v>400</v>
      </c>
      <c r="M41" s="82"/>
      <c r="N41" s="82"/>
      <c r="O41" s="82"/>
      <c r="P41" s="82"/>
      <c r="Q41" s="82"/>
      <c r="R41" s="82"/>
    </row>
    <row r="42" spans="1:18" ht="12.75">
      <c r="A42" s="80"/>
      <c r="B42" s="80" t="s">
        <v>339</v>
      </c>
      <c r="C42" s="83" t="s">
        <v>401</v>
      </c>
      <c r="D42" s="82"/>
      <c r="E42" s="82"/>
      <c r="F42" s="82"/>
      <c r="G42" s="82"/>
      <c r="H42" s="82"/>
      <c r="I42" s="82"/>
      <c r="J42" s="80"/>
      <c r="K42" s="80" t="s">
        <v>402</v>
      </c>
      <c r="L42" s="83" t="s">
        <v>403</v>
      </c>
      <c r="M42" s="82"/>
      <c r="N42" s="82"/>
      <c r="O42" s="82"/>
      <c r="P42" s="82"/>
      <c r="Q42" s="82"/>
      <c r="R42" s="82"/>
    </row>
    <row r="43" spans="1:18" ht="12.75">
      <c r="A43" s="79" t="s">
        <v>404</v>
      </c>
      <c r="B43" s="79" t="s">
        <v>331</v>
      </c>
      <c r="C43" s="81" t="s">
        <v>405</v>
      </c>
      <c r="D43" s="82"/>
      <c r="E43" s="82"/>
      <c r="F43" s="82"/>
      <c r="G43" s="82"/>
      <c r="H43" s="82"/>
      <c r="I43" s="82"/>
      <c r="J43" s="80"/>
      <c r="K43" s="80" t="s">
        <v>406</v>
      </c>
      <c r="L43" s="83" t="s">
        <v>358</v>
      </c>
      <c r="M43" s="82"/>
      <c r="N43" s="82"/>
      <c r="O43" s="82"/>
      <c r="P43" s="82"/>
      <c r="Q43" s="82"/>
      <c r="R43" s="82"/>
    </row>
    <row r="44" spans="1:18" ht="12.75">
      <c r="A44" s="80"/>
      <c r="B44" s="80" t="s">
        <v>335</v>
      </c>
      <c r="C44" s="83" t="s">
        <v>407</v>
      </c>
      <c r="D44" s="82"/>
      <c r="E44" s="82"/>
      <c r="F44" s="82"/>
      <c r="G44" s="82"/>
      <c r="H44" s="82"/>
      <c r="I44" s="82"/>
      <c r="J44" s="80"/>
      <c r="K44" s="80" t="s">
        <v>408</v>
      </c>
      <c r="L44" s="83" t="s">
        <v>246</v>
      </c>
      <c r="M44" s="82">
        <v>38.55749</v>
      </c>
      <c r="N44" s="82">
        <v>38.55749</v>
      </c>
      <c r="O44" s="82"/>
      <c r="P44" s="82"/>
      <c r="Q44" s="82"/>
      <c r="R44" s="82"/>
    </row>
    <row r="45" spans="1:18" ht="12.75">
      <c r="A45" s="80"/>
      <c r="B45" s="80" t="s">
        <v>337</v>
      </c>
      <c r="C45" s="83" t="s">
        <v>409</v>
      </c>
      <c r="D45" s="82"/>
      <c r="E45" s="82"/>
      <c r="F45" s="82"/>
      <c r="G45" s="82"/>
      <c r="H45" s="82"/>
      <c r="I45" s="82"/>
      <c r="J45" s="80"/>
      <c r="K45" s="80" t="s">
        <v>410</v>
      </c>
      <c r="L45" s="83" t="s">
        <v>248</v>
      </c>
      <c r="M45" s="82">
        <v>28.918118</v>
      </c>
      <c r="N45" s="82">
        <v>28.918118</v>
      </c>
      <c r="O45" s="82"/>
      <c r="P45" s="82"/>
      <c r="Q45" s="82"/>
      <c r="R45" s="82"/>
    </row>
    <row r="46" spans="1:18" ht="12.75">
      <c r="A46" s="79" t="s">
        <v>411</v>
      </c>
      <c r="B46" s="79" t="s">
        <v>331</v>
      </c>
      <c r="C46" s="81" t="s">
        <v>412</v>
      </c>
      <c r="D46" s="82"/>
      <c r="E46" s="82"/>
      <c r="F46" s="82"/>
      <c r="G46" s="82"/>
      <c r="H46" s="82"/>
      <c r="I46" s="82"/>
      <c r="J46" s="80"/>
      <c r="K46" s="80" t="s">
        <v>413</v>
      </c>
      <c r="L46" s="83" t="s">
        <v>364</v>
      </c>
      <c r="M46" s="82"/>
      <c r="N46" s="82"/>
      <c r="O46" s="82"/>
      <c r="P46" s="82"/>
      <c r="Q46" s="82"/>
      <c r="R46" s="82"/>
    </row>
    <row r="47" spans="1:18" ht="12.75">
      <c r="A47" s="80"/>
      <c r="B47" s="80" t="s">
        <v>335</v>
      </c>
      <c r="C47" s="83" t="s">
        <v>414</v>
      </c>
      <c r="D47" s="82"/>
      <c r="E47" s="82"/>
      <c r="F47" s="82"/>
      <c r="G47" s="82"/>
      <c r="H47" s="82"/>
      <c r="I47" s="82"/>
      <c r="J47" s="80"/>
      <c r="K47" s="80" t="s">
        <v>415</v>
      </c>
      <c r="L47" s="83" t="s">
        <v>416</v>
      </c>
      <c r="M47" s="82"/>
      <c r="N47" s="82"/>
      <c r="O47" s="82"/>
      <c r="P47" s="82"/>
      <c r="Q47" s="82"/>
      <c r="R47" s="82"/>
    </row>
    <row r="48" spans="1:18" ht="12.75">
      <c r="A48" s="80"/>
      <c r="B48" s="80" t="s">
        <v>337</v>
      </c>
      <c r="C48" s="83" t="s">
        <v>417</v>
      </c>
      <c r="D48" s="82"/>
      <c r="E48" s="82"/>
      <c r="F48" s="82"/>
      <c r="G48" s="82"/>
      <c r="H48" s="82"/>
      <c r="I48" s="82"/>
      <c r="J48" s="80"/>
      <c r="K48" s="80" t="s">
        <v>418</v>
      </c>
      <c r="L48" s="83" t="s">
        <v>419</v>
      </c>
      <c r="M48" s="82"/>
      <c r="N48" s="82"/>
      <c r="O48" s="82"/>
      <c r="P48" s="82"/>
      <c r="Q48" s="82"/>
      <c r="R48" s="82"/>
    </row>
    <row r="49" spans="1:18" ht="12.75">
      <c r="A49" s="80"/>
      <c r="B49" s="80" t="s">
        <v>339</v>
      </c>
      <c r="C49" s="83" t="s">
        <v>420</v>
      </c>
      <c r="D49" s="82"/>
      <c r="E49" s="82"/>
      <c r="F49" s="82"/>
      <c r="G49" s="82"/>
      <c r="H49" s="82"/>
      <c r="I49" s="82"/>
      <c r="J49" s="80"/>
      <c r="K49" s="80" t="s">
        <v>339</v>
      </c>
      <c r="L49" s="83" t="s">
        <v>250</v>
      </c>
      <c r="M49" s="82"/>
      <c r="N49" s="82"/>
      <c r="O49" s="82"/>
      <c r="P49" s="82"/>
      <c r="Q49" s="82"/>
      <c r="R49" s="82"/>
    </row>
    <row r="50" spans="1:18" ht="12.75">
      <c r="A50" s="79" t="s">
        <v>421</v>
      </c>
      <c r="B50" s="80" t="s">
        <v>331</v>
      </c>
      <c r="C50" s="81" t="s">
        <v>422</v>
      </c>
      <c r="D50" s="82"/>
      <c r="E50" s="82"/>
      <c r="F50" s="82"/>
      <c r="G50" s="82"/>
      <c r="H50" s="82"/>
      <c r="I50" s="82"/>
      <c r="J50" s="79" t="s">
        <v>423</v>
      </c>
      <c r="K50" s="79" t="s">
        <v>331</v>
      </c>
      <c r="L50" s="81" t="s">
        <v>252</v>
      </c>
      <c r="M50" s="82">
        <f>SUM(M51:M61)</f>
        <v>19.77586</v>
      </c>
      <c r="N50" s="82">
        <f>SUM(N51:N61)</f>
        <v>19.77586</v>
      </c>
      <c r="O50" s="82"/>
      <c r="P50" s="82"/>
      <c r="Q50" s="82"/>
      <c r="R50" s="82"/>
    </row>
    <row r="51" spans="1:18" ht="12.75">
      <c r="A51" s="80"/>
      <c r="B51" s="80" t="s">
        <v>335</v>
      </c>
      <c r="C51" s="83" t="s">
        <v>424</v>
      </c>
      <c r="D51" s="82"/>
      <c r="E51" s="82"/>
      <c r="F51" s="82"/>
      <c r="G51" s="82"/>
      <c r="H51" s="82"/>
      <c r="I51" s="82"/>
      <c r="J51" s="80"/>
      <c r="K51" s="80" t="s">
        <v>335</v>
      </c>
      <c r="L51" s="83" t="s">
        <v>242</v>
      </c>
      <c r="M51" s="82">
        <v>17.4265</v>
      </c>
      <c r="N51" s="82">
        <v>17.4265</v>
      </c>
      <c r="O51" s="82"/>
      <c r="P51" s="82"/>
      <c r="Q51" s="82"/>
      <c r="R51" s="82"/>
    </row>
    <row r="52" spans="1:18" ht="12.75">
      <c r="A52" s="80"/>
      <c r="B52" s="80" t="s">
        <v>337</v>
      </c>
      <c r="C52" s="83" t="s">
        <v>425</v>
      </c>
      <c r="D52" s="82"/>
      <c r="E52" s="82"/>
      <c r="F52" s="82"/>
      <c r="G52" s="82"/>
      <c r="H52" s="82"/>
      <c r="I52" s="82"/>
      <c r="J52" s="80"/>
      <c r="K52" s="80" t="s">
        <v>337</v>
      </c>
      <c r="L52" s="83" t="s">
        <v>426</v>
      </c>
      <c r="M52" s="82"/>
      <c r="N52" s="82"/>
      <c r="O52" s="82"/>
      <c r="P52" s="82"/>
      <c r="Q52" s="82"/>
      <c r="R52" s="82"/>
    </row>
    <row r="53" spans="1:18" ht="12.75">
      <c r="A53" s="79" t="s">
        <v>427</v>
      </c>
      <c r="B53" s="79" t="s">
        <v>331</v>
      </c>
      <c r="C53" s="81" t="s">
        <v>252</v>
      </c>
      <c r="D53" s="82">
        <f>D55+D57+D58</f>
        <v>19.770000000000003</v>
      </c>
      <c r="E53" s="82">
        <f>E55+E57+E58</f>
        <v>19.770000000000003</v>
      </c>
      <c r="F53" s="82"/>
      <c r="G53" s="82"/>
      <c r="H53" s="82"/>
      <c r="I53" s="82"/>
      <c r="J53" s="80"/>
      <c r="K53" s="80" t="s">
        <v>338</v>
      </c>
      <c r="L53" s="83" t="s">
        <v>428</v>
      </c>
      <c r="M53" s="82"/>
      <c r="N53" s="82"/>
      <c r="O53" s="82"/>
      <c r="P53" s="82"/>
      <c r="Q53" s="82"/>
      <c r="R53" s="82"/>
    </row>
    <row r="54" spans="1:18" ht="12.75">
      <c r="A54" s="80"/>
      <c r="B54" s="80" t="s">
        <v>335</v>
      </c>
      <c r="C54" s="83" t="s">
        <v>429</v>
      </c>
      <c r="D54" s="82"/>
      <c r="E54" s="82"/>
      <c r="F54" s="82"/>
      <c r="G54" s="82"/>
      <c r="H54" s="82"/>
      <c r="I54" s="82"/>
      <c r="J54" s="80"/>
      <c r="K54" s="80" t="s">
        <v>353</v>
      </c>
      <c r="L54" s="83" t="s">
        <v>430</v>
      </c>
      <c r="M54" s="82"/>
      <c r="N54" s="82"/>
      <c r="O54" s="82"/>
      <c r="P54" s="82"/>
      <c r="Q54" s="82"/>
      <c r="R54" s="82"/>
    </row>
    <row r="55" spans="1:18" ht="12.75">
      <c r="A55" s="80"/>
      <c r="B55" s="80" t="s">
        <v>337</v>
      </c>
      <c r="C55" s="83" t="s">
        <v>431</v>
      </c>
      <c r="D55" s="82"/>
      <c r="E55" s="82"/>
      <c r="F55" s="82"/>
      <c r="G55" s="82"/>
      <c r="H55" s="82"/>
      <c r="I55" s="82"/>
      <c r="J55" s="80"/>
      <c r="K55" s="80" t="s">
        <v>357</v>
      </c>
      <c r="L55" s="83" t="s">
        <v>255</v>
      </c>
      <c r="M55" s="82"/>
      <c r="N55" s="82"/>
      <c r="O55" s="82"/>
      <c r="P55" s="82"/>
      <c r="Q55" s="82"/>
      <c r="R55" s="82"/>
    </row>
    <row r="56" spans="1:18" ht="12.75">
      <c r="A56" s="80"/>
      <c r="B56" s="80" t="s">
        <v>338</v>
      </c>
      <c r="C56" s="83" t="s">
        <v>432</v>
      </c>
      <c r="D56" s="82"/>
      <c r="E56" s="82"/>
      <c r="F56" s="82"/>
      <c r="G56" s="82"/>
      <c r="H56" s="82"/>
      <c r="I56" s="82"/>
      <c r="J56" s="80"/>
      <c r="K56" s="80" t="s">
        <v>341</v>
      </c>
      <c r="L56" s="83" t="s">
        <v>433</v>
      </c>
      <c r="M56" s="82"/>
      <c r="N56" s="82"/>
      <c r="O56" s="82"/>
      <c r="P56" s="82"/>
      <c r="Q56" s="82"/>
      <c r="R56" s="82"/>
    </row>
    <row r="57" spans="1:18" ht="12.75">
      <c r="A57" s="80"/>
      <c r="B57" s="80" t="s">
        <v>357</v>
      </c>
      <c r="C57" s="83" t="s">
        <v>434</v>
      </c>
      <c r="D57" s="82">
        <v>17.42</v>
      </c>
      <c r="E57" s="82">
        <v>17.42</v>
      </c>
      <c r="F57" s="82"/>
      <c r="G57" s="82"/>
      <c r="H57" s="82"/>
      <c r="I57" s="82"/>
      <c r="J57" s="80"/>
      <c r="K57" s="80" t="s">
        <v>345</v>
      </c>
      <c r="L57" s="83" t="s">
        <v>435</v>
      </c>
      <c r="M57" s="82"/>
      <c r="N57" s="82"/>
      <c r="O57" s="82"/>
      <c r="P57" s="82"/>
      <c r="Q57" s="82"/>
      <c r="R57" s="82"/>
    </row>
    <row r="58" spans="1:18" ht="12.75">
      <c r="A58" s="80"/>
      <c r="B58" s="80" t="s">
        <v>339</v>
      </c>
      <c r="C58" s="83" t="s">
        <v>436</v>
      </c>
      <c r="D58" s="82">
        <v>2.35</v>
      </c>
      <c r="E58" s="82">
        <v>2.35</v>
      </c>
      <c r="F58" s="82"/>
      <c r="G58" s="82"/>
      <c r="H58" s="82"/>
      <c r="I58" s="82"/>
      <c r="J58" s="80"/>
      <c r="K58" s="80" t="s">
        <v>348</v>
      </c>
      <c r="L58" s="83" t="s">
        <v>431</v>
      </c>
      <c r="M58" s="82"/>
      <c r="N58" s="82"/>
      <c r="O58" s="82"/>
      <c r="P58" s="82"/>
      <c r="Q58" s="82"/>
      <c r="R58" s="82"/>
    </row>
    <row r="59" spans="1:18" ht="12.75">
      <c r="A59" s="79" t="s">
        <v>437</v>
      </c>
      <c r="B59" s="79" t="s">
        <v>331</v>
      </c>
      <c r="C59" s="81" t="s">
        <v>438</v>
      </c>
      <c r="D59" s="82"/>
      <c r="E59" s="82"/>
      <c r="F59" s="82"/>
      <c r="G59" s="82"/>
      <c r="H59" s="82"/>
      <c r="I59" s="82"/>
      <c r="J59" s="80"/>
      <c r="K59" s="80" t="s">
        <v>350</v>
      </c>
      <c r="L59" s="83" t="s">
        <v>439</v>
      </c>
      <c r="M59" s="82"/>
      <c r="N59" s="82"/>
      <c r="O59" s="82"/>
      <c r="P59" s="82"/>
      <c r="Q59" s="82"/>
      <c r="R59" s="82"/>
    </row>
    <row r="60" spans="1:18" ht="12.75">
      <c r="A60" s="80"/>
      <c r="B60" s="80" t="s">
        <v>337</v>
      </c>
      <c r="C60" s="83" t="s">
        <v>440</v>
      </c>
      <c r="D60" s="82"/>
      <c r="E60" s="82"/>
      <c r="F60" s="82"/>
      <c r="G60" s="82"/>
      <c r="H60" s="82"/>
      <c r="I60" s="82"/>
      <c r="J60" s="80"/>
      <c r="K60" s="80" t="s">
        <v>352</v>
      </c>
      <c r="L60" s="83" t="s">
        <v>432</v>
      </c>
      <c r="M60" s="82"/>
      <c r="N60" s="82"/>
      <c r="O60" s="82"/>
      <c r="P60" s="82"/>
      <c r="Q60" s="82"/>
      <c r="R60" s="82"/>
    </row>
    <row r="61" spans="1:18" ht="12.75">
      <c r="A61" s="80"/>
      <c r="B61" s="80" t="s">
        <v>338</v>
      </c>
      <c r="C61" s="83" t="s">
        <v>441</v>
      </c>
      <c r="D61" s="82"/>
      <c r="E61" s="82"/>
      <c r="F61" s="82"/>
      <c r="G61" s="82"/>
      <c r="H61" s="82"/>
      <c r="I61" s="82"/>
      <c r="J61" s="80"/>
      <c r="K61" s="80" t="s">
        <v>339</v>
      </c>
      <c r="L61" s="83" t="s">
        <v>442</v>
      </c>
      <c r="M61" s="82">
        <v>2.34936</v>
      </c>
      <c r="N61" s="82">
        <v>2.34936</v>
      </c>
      <c r="O61" s="82"/>
      <c r="P61" s="82"/>
      <c r="Q61" s="82"/>
      <c r="R61" s="82"/>
    </row>
    <row r="62" spans="1:18" ht="12.75">
      <c r="A62" s="79" t="s">
        <v>443</v>
      </c>
      <c r="B62" s="79" t="s">
        <v>331</v>
      </c>
      <c r="C62" s="81" t="s">
        <v>444</v>
      </c>
      <c r="D62" s="82"/>
      <c r="E62" s="82"/>
      <c r="F62" s="82"/>
      <c r="G62" s="82"/>
      <c r="H62" s="82"/>
      <c r="I62" s="82"/>
      <c r="J62" s="79" t="s">
        <v>445</v>
      </c>
      <c r="K62" s="79" t="s">
        <v>331</v>
      </c>
      <c r="L62" s="81" t="s">
        <v>444</v>
      </c>
      <c r="M62" s="82"/>
      <c r="N62" s="82"/>
      <c r="O62" s="82"/>
      <c r="P62" s="82"/>
      <c r="Q62" s="82"/>
      <c r="R62" s="82"/>
    </row>
    <row r="63" spans="1:18" ht="12.75">
      <c r="A63" s="80"/>
      <c r="B63" s="80" t="s">
        <v>335</v>
      </c>
      <c r="C63" s="83" t="s">
        <v>446</v>
      </c>
      <c r="D63" s="82"/>
      <c r="E63" s="82"/>
      <c r="F63" s="82"/>
      <c r="G63" s="82"/>
      <c r="H63" s="82"/>
      <c r="I63" s="82"/>
      <c r="J63" s="80"/>
      <c r="K63" s="80" t="s">
        <v>335</v>
      </c>
      <c r="L63" s="83" t="s">
        <v>446</v>
      </c>
      <c r="M63" s="82"/>
      <c r="N63" s="82"/>
      <c r="O63" s="82"/>
      <c r="P63" s="82"/>
      <c r="Q63" s="82"/>
      <c r="R63" s="82"/>
    </row>
    <row r="64" spans="1:18" ht="12.75">
      <c r="A64" s="80"/>
      <c r="B64" s="80" t="s">
        <v>337</v>
      </c>
      <c r="C64" s="83" t="s">
        <v>447</v>
      </c>
      <c r="D64" s="82"/>
      <c r="E64" s="82"/>
      <c r="F64" s="82"/>
      <c r="G64" s="82"/>
      <c r="H64" s="82"/>
      <c r="I64" s="82"/>
      <c r="J64" s="80"/>
      <c r="K64" s="80" t="s">
        <v>337</v>
      </c>
      <c r="L64" s="83" t="s">
        <v>447</v>
      </c>
      <c r="M64" s="82"/>
      <c r="N64" s="82"/>
      <c r="O64" s="82"/>
      <c r="P64" s="82"/>
      <c r="Q64" s="82"/>
      <c r="R64" s="82"/>
    </row>
    <row r="65" spans="1:18" ht="12.75">
      <c r="A65" s="80"/>
      <c r="B65" s="80" t="s">
        <v>338</v>
      </c>
      <c r="C65" s="83" t="s">
        <v>448</v>
      </c>
      <c r="D65" s="82"/>
      <c r="E65" s="82"/>
      <c r="F65" s="82"/>
      <c r="G65" s="82"/>
      <c r="H65" s="82"/>
      <c r="I65" s="82"/>
      <c r="J65" s="80"/>
      <c r="K65" s="80" t="s">
        <v>338</v>
      </c>
      <c r="L65" s="83" t="s">
        <v>448</v>
      </c>
      <c r="M65" s="82"/>
      <c r="N65" s="82"/>
      <c r="O65" s="82"/>
      <c r="P65" s="82"/>
      <c r="Q65" s="82"/>
      <c r="R65" s="82"/>
    </row>
    <row r="66" spans="1:18" ht="12.75">
      <c r="A66" s="80"/>
      <c r="B66" s="80" t="s">
        <v>353</v>
      </c>
      <c r="C66" s="83" t="s">
        <v>449</v>
      </c>
      <c r="D66" s="82"/>
      <c r="E66" s="82"/>
      <c r="F66" s="82"/>
      <c r="G66" s="82"/>
      <c r="H66" s="82"/>
      <c r="I66" s="82"/>
      <c r="J66" s="80"/>
      <c r="K66" s="80" t="s">
        <v>353</v>
      </c>
      <c r="L66" s="83" t="s">
        <v>449</v>
      </c>
      <c r="M66" s="82"/>
      <c r="N66" s="82"/>
      <c r="O66" s="82"/>
      <c r="P66" s="82"/>
      <c r="Q66" s="82"/>
      <c r="R66" s="82"/>
    </row>
    <row r="67" spans="1:18" ht="12.75">
      <c r="A67" s="79" t="s">
        <v>450</v>
      </c>
      <c r="B67" s="79" t="s">
        <v>331</v>
      </c>
      <c r="C67" s="81" t="s">
        <v>451</v>
      </c>
      <c r="D67" s="82"/>
      <c r="E67" s="82"/>
      <c r="F67" s="82"/>
      <c r="G67" s="82"/>
      <c r="H67" s="82"/>
      <c r="I67" s="82"/>
      <c r="J67" s="79" t="s">
        <v>452</v>
      </c>
      <c r="K67" s="79" t="s">
        <v>331</v>
      </c>
      <c r="L67" s="81" t="s">
        <v>453</v>
      </c>
      <c r="M67" s="82"/>
      <c r="N67" s="82"/>
      <c r="O67" s="82"/>
      <c r="P67" s="82"/>
      <c r="Q67" s="82"/>
      <c r="R67" s="82"/>
    </row>
    <row r="68" spans="1:18" ht="12.75">
      <c r="A68" s="80"/>
      <c r="B68" s="80" t="s">
        <v>335</v>
      </c>
      <c r="C68" s="83" t="s">
        <v>454</v>
      </c>
      <c r="D68" s="82"/>
      <c r="E68" s="82"/>
      <c r="F68" s="82"/>
      <c r="G68" s="82"/>
      <c r="H68" s="82"/>
      <c r="I68" s="82"/>
      <c r="J68" s="80"/>
      <c r="K68" s="80" t="s">
        <v>335</v>
      </c>
      <c r="L68" s="83" t="s">
        <v>455</v>
      </c>
      <c r="M68" s="82"/>
      <c r="N68" s="82"/>
      <c r="O68" s="82"/>
      <c r="P68" s="82"/>
      <c r="Q68" s="82"/>
      <c r="R68" s="82"/>
    </row>
    <row r="69" spans="1:18" ht="12.75">
      <c r="A69" s="80"/>
      <c r="B69" s="80" t="s">
        <v>337</v>
      </c>
      <c r="C69" s="83" t="s">
        <v>456</v>
      </c>
      <c r="D69" s="82"/>
      <c r="E69" s="82"/>
      <c r="F69" s="82"/>
      <c r="G69" s="82"/>
      <c r="H69" s="82"/>
      <c r="I69" s="82"/>
      <c r="J69" s="80"/>
      <c r="K69" s="80" t="s">
        <v>337</v>
      </c>
      <c r="L69" s="83" t="s">
        <v>457</v>
      </c>
      <c r="M69" s="82"/>
      <c r="N69" s="82"/>
      <c r="O69" s="82"/>
      <c r="P69" s="82"/>
      <c r="Q69" s="82"/>
      <c r="R69" s="82"/>
    </row>
    <row r="70" spans="1:18" ht="12.75">
      <c r="A70" s="79" t="s">
        <v>458</v>
      </c>
      <c r="B70" s="79" t="s">
        <v>331</v>
      </c>
      <c r="C70" s="81" t="s">
        <v>459</v>
      </c>
      <c r="D70" s="82"/>
      <c r="E70" s="82"/>
      <c r="F70" s="82"/>
      <c r="G70" s="82"/>
      <c r="H70" s="82"/>
      <c r="I70" s="82"/>
      <c r="J70" s="80"/>
      <c r="K70" s="80" t="s">
        <v>338</v>
      </c>
      <c r="L70" s="83" t="s">
        <v>460</v>
      </c>
      <c r="M70" s="82"/>
      <c r="N70" s="82"/>
      <c r="O70" s="82"/>
      <c r="P70" s="82"/>
      <c r="Q70" s="82"/>
      <c r="R70" s="82"/>
    </row>
    <row r="71" spans="1:18" ht="12.75">
      <c r="A71" s="80"/>
      <c r="B71" s="80" t="s">
        <v>335</v>
      </c>
      <c r="C71" s="83" t="s">
        <v>461</v>
      </c>
      <c r="D71" s="82"/>
      <c r="E71" s="82"/>
      <c r="F71" s="82"/>
      <c r="G71" s="82"/>
      <c r="H71" s="82"/>
      <c r="I71" s="82"/>
      <c r="J71" s="80"/>
      <c r="K71" s="80" t="s">
        <v>357</v>
      </c>
      <c r="L71" s="83" t="s">
        <v>374</v>
      </c>
      <c r="M71" s="82"/>
      <c r="N71" s="82"/>
      <c r="O71" s="82"/>
      <c r="P71" s="82"/>
      <c r="Q71" s="82"/>
      <c r="R71" s="82"/>
    </row>
    <row r="72" spans="1:18" ht="12.75">
      <c r="A72" s="80"/>
      <c r="B72" s="80" t="s">
        <v>337</v>
      </c>
      <c r="C72" s="83" t="s">
        <v>462</v>
      </c>
      <c r="D72" s="82"/>
      <c r="E72" s="82"/>
      <c r="F72" s="82"/>
      <c r="G72" s="82"/>
      <c r="H72" s="82"/>
      <c r="I72" s="82"/>
      <c r="J72" s="80"/>
      <c r="K72" s="80" t="s">
        <v>341</v>
      </c>
      <c r="L72" s="83" t="s">
        <v>382</v>
      </c>
      <c r="M72" s="82"/>
      <c r="N72" s="82"/>
      <c r="O72" s="82"/>
      <c r="P72" s="82"/>
      <c r="Q72" s="82"/>
      <c r="R72" s="82"/>
    </row>
    <row r="73" spans="1:18" ht="12.75">
      <c r="A73" s="80"/>
      <c r="B73" s="80" t="s">
        <v>338</v>
      </c>
      <c r="C73" s="83" t="s">
        <v>463</v>
      </c>
      <c r="D73" s="82"/>
      <c r="E73" s="82"/>
      <c r="F73" s="82"/>
      <c r="G73" s="82"/>
      <c r="H73" s="82"/>
      <c r="I73" s="82"/>
      <c r="J73" s="80"/>
      <c r="K73" s="80" t="s">
        <v>345</v>
      </c>
      <c r="L73" s="83" t="s">
        <v>464</v>
      </c>
      <c r="M73" s="82"/>
      <c r="N73" s="82"/>
      <c r="O73" s="82"/>
      <c r="P73" s="82"/>
      <c r="Q73" s="82"/>
      <c r="R73" s="82"/>
    </row>
    <row r="74" spans="1:18" ht="12.75">
      <c r="A74" s="80"/>
      <c r="B74" s="80" t="s">
        <v>353</v>
      </c>
      <c r="C74" s="83" t="s">
        <v>465</v>
      </c>
      <c r="D74" s="82"/>
      <c r="E74" s="82"/>
      <c r="F74" s="82"/>
      <c r="G74" s="82"/>
      <c r="H74" s="82"/>
      <c r="I74" s="82"/>
      <c r="J74" s="80"/>
      <c r="K74" s="80" t="s">
        <v>348</v>
      </c>
      <c r="L74" s="83" t="s">
        <v>466</v>
      </c>
      <c r="M74" s="82"/>
      <c r="N74" s="82"/>
      <c r="O74" s="82"/>
      <c r="P74" s="82"/>
      <c r="Q74" s="82"/>
      <c r="R74" s="82"/>
    </row>
    <row r="75" spans="1:18" ht="12.75">
      <c r="A75" s="79" t="s">
        <v>467</v>
      </c>
      <c r="B75" s="79" t="s">
        <v>331</v>
      </c>
      <c r="C75" s="81" t="s">
        <v>468</v>
      </c>
      <c r="D75" s="82"/>
      <c r="E75" s="82"/>
      <c r="F75" s="82"/>
      <c r="G75" s="82"/>
      <c r="H75" s="82"/>
      <c r="I75" s="82"/>
      <c r="J75" s="80"/>
      <c r="K75" s="80" t="s">
        <v>360</v>
      </c>
      <c r="L75" s="83" t="s">
        <v>376</v>
      </c>
      <c r="M75" s="82"/>
      <c r="N75" s="82"/>
      <c r="O75" s="82"/>
      <c r="P75" s="82"/>
      <c r="Q75" s="82"/>
      <c r="R75" s="82"/>
    </row>
    <row r="76" spans="1:18" ht="12.75">
      <c r="A76" s="80"/>
      <c r="B76" s="80" t="s">
        <v>335</v>
      </c>
      <c r="C76" s="83" t="s">
        <v>469</v>
      </c>
      <c r="D76" s="82"/>
      <c r="E76" s="82"/>
      <c r="F76" s="82"/>
      <c r="G76" s="82"/>
      <c r="H76" s="82"/>
      <c r="I76" s="82"/>
      <c r="J76" s="80"/>
      <c r="K76" s="80" t="s">
        <v>470</v>
      </c>
      <c r="L76" s="83" t="s">
        <v>471</v>
      </c>
      <c r="M76" s="82"/>
      <c r="N76" s="82"/>
      <c r="O76" s="82"/>
      <c r="P76" s="82"/>
      <c r="Q76" s="82"/>
      <c r="R76" s="82"/>
    </row>
    <row r="77" spans="1:18" ht="12.75">
      <c r="A77" s="80"/>
      <c r="B77" s="80" t="s">
        <v>337</v>
      </c>
      <c r="C77" s="83" t="s">
        <v>472</v>
      </c>
      <c r="D77" s="82"/>
      <c r="E77" s="82"/>
      <c r="F77" s="82"/>
      <c r="G77" s="82"/>
      <c r="H77" s="82"/>
      <c r="I77" s="82"/>
      <c r="J77" s="80"/>
      <c r="K77" s="80" t="s">
        <v>473</v>
      </c>
      <c r="L77" s="83" t="s">
        <v>474</v>
      </c>
      <c r="M77" s="82"/>
      <c r="N77" s="82"/>
      <c r="O77" s="82"/>
      <c r="P77" s="82"/>
      <c r="Q77" s="82"/>
      <c r="R77" s="82"/>
    </row>
    <row r="78" spans="1:18" ht="12.75">
      <c r="A78" s="79" t="s">
        <v>475</v>
      </c>
      <c r="B78" s="79" t="s">
        <v>331</v>
      </c>
      <c r="C78" s="81" t="s">
        <v>98</v>
      </c>
      <c r="D78" s="82"/>
      <c r="E78" s="82"/>
      <c r="F78" s="82"/>
      <c r="G78" s="82"/>
      <c r="H78" s="82"/>
      <c r="I78" s="82"/>
      <c r="J78" s="80"/>
      <c r="K78" s="80" t="s">
        <v>476</v>
      </c>
      <c r="L78" s="83" t="s">
        <v>477</v>
      </c>
      <c r="M78" s="82"/>
      <c r="N78" s="82"/>
      <c r="O78" s="82"/>
      <c r="P78" s="82"/>
      <c r="Q78" s="82"/>
      <c r="R78" s="82"/>
    </row>
    <row r="79" spans="1:18" ht="12.75">
      <c r="A79" s="80"/>
      <c r="B79" s="80" t="s">
        <v>341</v>
      </c>
      <c r="C79" s="83" t="s">
        <v>478</v>
      </c>
      <c r="D79" s="82"/>
      <c r="E79" s="82"/>
      <c r="F79" s="82"/>
      <c r="G79" s="82"/>
      <c r="H79" s="82"/>
      <c r="I79" s="82"/>
      <c r="J79" s="80"/>
      <c r="K79" s="80" t="s">
        <v>339</v>
      </c>
      <c r="L79" s="83" t="s">
        <v>479</v>
      </c>
      <c r="M79" s="82"/>
      <c r="N79" s="82"/>
      <c r="O79" s="82"/>
      <c r="P79" s="82"/>
      <c r="Q79" s="82"/>
      <c r="R79" s="82"/>
    </row>
    <row r="80" spans="1:18" ht="12.75">
      <c r="A80" s="80"/>
      <c r="B80" s="80" t="s">
        <v>345</v>
      </c>
      <c r="C80" s="83" t="s">
        <v>480</v>
      </c>
      <c r="D80" s="82"/>
      <c r="E80" s="82"/>
      <c r="F80" s="82"/>
      <c r="G80" s="82"/>
      <c r="H80" s="82"/>
      <c r="I80" s="82"/>
      <c r="J80" s="79" t="s">
        <v>481</v>
      </c>
      <c r="K80" s="79" t="s">
        <v>331</v>
      </c>
      <c r="L80" s="81" t="s">
        <v>482</v>
      </c>
      <c r="M80" s="82"/>
      <c r="N80" s="82"/>
      <c r="O80" s="82"/>
      <c r="P80" s="82"/>
      <c r="Q80" s="82"/>
      <c r="R80" s="82"/>
    </row>
    <row r="81" spans="1:18" ht="30.75" customHeight="1">
      <c r="A81" s="80"/>
      <c r="B81" s="80" t="s">
        <v>348</v>
      </c>
      <c r="C81" s="83" t="s">
        <v>483</v>
      </c>
      <c r="D81" s="82"/>
      <c r="E81" s="82"/>
      <c r="F81" s="82"/>
      <c r="G81" s="82"/>
      <c r="H81" s="82"/>
      <c r="I81" s="82"/>
      <c r="J81" s="80"/>
      <c r="K81" s="80" t="s">
        <v>335</v>
      </c>
      <c r="L81" s="83" t="s">
        <v>455</v>
      </c>
      <c r="M81" s="82"/>
      <c r="N81" s="82"/>
      <c r="O81" s="82"/>
      <c r="P81" s="82"/>
      <c r="Q81" s="82"/>
      <c r="R81" s="82"/>
    </row>
    <row r="82" spans="1:18" ht="12.75">
      <c r="A82" s="80"/>
      <c r="B82" s="80" t="s">
        <v>339</v>
      </c>
      <c r="C82" s="83" t="s">
        <v>98</v>
      </c>
      <c r="D82" s="82"/>
      <c r="E82" s="82"/>
      <c r="F82" s="82"/>
      <c r="G82" s="82"/>
      <c r="H82" s="82"/>
      <c r="I82" s="82"/>
      <c r="J82" s="80"/>
      <c r="K82" s="80" t="s">
        <v>337</v>
      </c>
      <c r="L82" s="83" t="s">
        <v>457</v>
      </c>
      <c r="M82" s="82"/>
      <c r="N82" s="82"/>
      <c r="O82" s="82"/>
      <c r="P82" s="82"/>
      <c r="Q82" s="82"/>
      <c r="R82" s="82"/>
    </row>
    <row r="83" spans="1:18" ht="12.75">
      <c r="A83" s="88"/>
      <c r="B83" s="88"/>
      <c r="C83" s="88"/>
      <c r="D83" s="82"/>
      <c r="E83" s="82"/>
      <c r="F83" s="82"/>
      <c r="G83" s="82"/>
      <c r="H83" s="82"/>
      <c r="I83" s="82"/>
      <c r="J83" s="91"/>
      <c r="K83" s="91" t="s">
        <v>338</v>
      </c>
      <c r="L83" s="88" t="s">
        <v>460</v>
      </c>
      <c r="M83" s="82"/>
      <c r="N83" s="82"/>
      <c r="O83" s="82"/>
      <c r="P83" s="82"/>
      <c r="Q83" s="82"/>
      <c r="R83" s="82"/>
    </row>
    <row r="84" spans="1:18" ht="12.75">
      <c r="A84" s="88"/>
      <c r="B84" s="88"/>
      <c r="C84" s="88"/>
      <c r="D84" s="82"/>
      <c r="E84" s="82"/>
      <c r="F84" s="82"/>
      <c r="G84" s="82"/>
      <c r="H84" s="82"/>
      <c r="I84" s="82"/>
      <c r="J84" s="91"/>
      <c r="K84" s="91" t="s">
        <v>357</v>
      </c>
      <c r="L84" s="88" t="s">
        <v>374</v>
      </c>
      <c r="M84" s="82"/>
      <c r="N84" s="82"/>
      <c r="O84" s="82"/>
      <c r="P84" s="82"/>
      <c r="Q84" s="82"/>
      <c r="R84" s="82"/>
    </row>
    <row r="85" spans="1:18" ht="12.75">
      <c r="A85" s="88"/>
      <c r="B85" s="88"/>
      <c r="C85" s="88"/>
      <c r="D85" s="82"/>
      <c r="E85" s="82"/>
      <c r="F85" s="82"/>
      <c r="G85" s="82"/>
      <c r="H85" s="82"/>
      <c r="I85" s="82"/>
      <c r="J85" s="91"/>
      <c r="K85" s="91" t="s">
        <v>341</v>
      </c>
      <c r="L85" s="88" t="s">
        <v>382</v>
      </c>
      <c r="M85" s="82"/>
      <c r="N85" s="82"/>
      <c r="O85" s="82"/>
      <c r="P85" s="82"/>
      <c r="Q85" s="82"/>
      <c r="R85" s="82"/>
    </row>
    <row r="86" spans="1:18" ht="12.75">
      <c r="A86" s="88"/>
      <c r="B86" s="88"/>
      <c r="C86" s="88"/>
      <c r="D86" s="82"/>
      <c r="E86" s="82"/>
      <c r="F86" s="82"/>
      <c r="G86" s="82"/>
      <c r="H86" s="82"/>
      <c r="I86" s="82"/>
      <c r="J86" s="91"/>
      <c r="K86" s="91" t="s">
        <v>345</v>
      </c>
      <c r="L86" s="88" t="s">
        <v>464</v>
      </c>
      <c r="M86" s="82"/>
      <c r="N86" s="82"/>
      <c r="O86" s="82"/>
      <c r="P86" s="82"/>
      <c r="Q86" s="82"/>
      <c r="R86" s="82"/>
    </row>
    <row r="87" spans="1:18" ht="12.75">
      <c r="A87" s="88"/>
      <c r="B87" s="88"/>
      <c r="C87" s="88"/>
      <c r="D87" s="82"/>
      <c r="E87" s="82"/>
      <c r="F87" s="82"/>
      <c r="G87" s="82"/>
      <c r="H87" s="82"/>
      <c r="I87" s="82"/>
      <c r="J87" s="91"/>
      <c r="K87" s="91" t="s">
        <v>348</v>
      </c>
      <c r="L87" s="88" t="s">
        <v>466</v>
      </c>
      <c r="M87" s="82"/>
      <c r="N87" s="82"/>
      <c r="O87" s="82"/>
      <c r="P87" s="82"/>
      <c r="Q87" s="82"/>
      <c r="R87" s="82"/>
    </row>
    <row r="88" spans="1:18" ht="12.75">
      <c r="A88" s="88"/>
      <c r="B88" s="88"/>
      <c r="C88" s="88"/>
      <c r="D88" s="82"/>
      <c r="E88" s="82"/>
      <c r="F88" s="82"/>
      <c r="G88" s="82"/>
      <c r="H88" s="82"/>
      <c r="I88" s="82"/>
      <c r="J88" s="91"/>
      <c r="K88" s="91" t="s">
        <v>350</v>
      </c>
      <c r="L88" s="88" t="s">
        <v>484</v>
      </c>
      <c r="M88" s="82"/>
      <c r="N88" s="82"/>
      <c r="O88" s="82"/>
      <c r="P88" s="82"/>
      <c r="Q88" s="82"/>
      <c r="R88" s="82"/>
    </row>
    <row r="89" spans="1:18" ht="12.75">
      <c r="A89" s="88"/>
      <c r="B89" s="88"/>
      <c r="C89" s="88"/>
      <c r="D89" s="82"/>
      <c r="E89" s="82"/>
      <c r="F89" s="82"/>
      <c r="G89" s="82"/>
      <c r="H89" s="82"/>
      <c r="I89" s="82"/>
      <c r="J89" s="91"/>
      <c r="K89" s="91" t="s">
        <v>352</v>
      </c>
      <c r="L89" s="88" t="s">
        <v>485</v>
      </c>
      <c r="M89" s="82"/>
      <c r="N89" s="82"/>
      <c r="O89" s="82"/>
      <c r="P89" s="82"/>
      <c r="Q89" s="82"/>
      <c r="R89" s="82"/>
    </row>
    <row r="90" spans="1:18" ht="12.75">
      <c r="A90" s="88"/>
      <c r="B90" s="88"/>
      <c r="C90" s="88"/>
      <c r="D90" s="82"/>
      <c r="E90" s="82"/>
      <c r="F90" s="82"/>
      <c r="G90" s="82"/>
      <c r="H90" s="82"/>
      <c r="I90" s="82"/>
      <c r="J90" s="91"/>
      <c r="K90" s="91" t="s">
        <v>355</v>
      </c>
      <c r="L90" s="88" t="s">
        <v>486</v>
      </c>
      <c r="M90" s="82"/>
      <c r="N90" s="82"/>
      <c r="O90" s="82"/>
      <c r="P90" s="82"/>
      <c r="Q90" s="82"/>
      <c r="R90" s="82"/>
    </row>
    <row r="91" spans="1:18" ht="12.75">
      <c r="A91" s="88"/>
      <c r="B91" s="88"/>
      <c r="C91" s="88"/>
      <c r="D91" s="82"/>
      <c r="E91" s="82"/>
      <c r="F91" s="82"/>
      <c r="G91" s="82"/>
      <c r="H91" s="82"/>
      <c r="I91" s="82"/>
      <c r="J91" s="91"/>
      <c r="K91" s="91" t="s">
        <v>359</v>
      </c>
      <c r="L91" s="88" t="s">
        <v>487</v>
      </c>
      <c r="M91" s="82"/>
      <c r="N91" s="82"/>
      <c r="O91" s="82"/>
      <c r="P91" s="82"/>
      <c r="Q91" s="82"/>
      <c r="R91" s="82"/>
    </row>
    <row r="92" spans="1:18" ht="12.75">
      <c r="A92" s="88"/>
      <c r="B92" s="88"/>
      <c r="C92" s="88"/>
      <c r="D92" s="82"/>
      <c r="E92" s="82"/>
      <c r="F92" s="82"/>
      <c r="G92" s="82"/>
      <c r="H92" s="82"/>
      <c r="I92" s="82"/>
      <c r="J92" s="91"/>
      <c r="K92" s="91" t="s">
        <v>360</v>
      </c>
      <c r="L92" s="88" t="s">
        <v>376</v>
      </c>
      <c r="M92" s="82"/>
      <c r="N92" s="82"/>
      <c r="O92" s="82"/>
      <c r="P92" s="82"/>
      <c r="Q92" s="82"/>
      <c r="R92" s="82"/>
    </row>
    <row r="93" spans="1:18" ht="12.75">
      <c r="A93" s="88"/>
      <c r="B93" s="88"/>
      <c r="C93" s="88"/>
      <c r="D93" s="82"/>
      <c r="E93" s="82"/>
      <c r="F93" s="82"/>
      <c r="G93" s="82"/>
      <c r="H93" s="82"/>
      <c r="I93" s="82"/>
      <c r="J93" s="91"/>
      <c r="K93" s="91" t="s">
        <v>470</v>
      </c>
      <c r="L93" s="88" t="s">
        <v>471</v>
      </c>
      <c r="M93" s="82"/>
      <c r="N93" s="82"/>
      <c r="O93" s="82"/>
      <c r="P93" s="82"/>
      <c r="Q93" s="82"/>
      <c r="R93" s="82"/>
    </row>
    <row r="94" spans="1:18" ht="12.75">
      <c r="A94" s="88"/>
      <c r="B94" s="88"/>
      <c r="C94" s="88"/>
      <c r="D94" s="82"/>
      <c r="E94" s="82"/>
      <c r="F94" s="82"/>
      <c r="G94" s="82"/>
      <c r="H94" s="82"/>
      <c r="I94" s="82"/>
      <c r="J94" s="91"/>
      <c r="K94" s="91" t="s">
        <v>473</v>
      </c>
      <c r="L94" s="88" t="s">
        <v>474</v>
      </c>
      <c r="M94" s="82"/>
      <c r="N94" s="82"/>
      <c r="O94" s="82"/>
      <c r="P94" s="82"/>
      <c r="Q94" s="82"/>
      <c r="R94" s="82"/>
    </row>
    <row r="95" spans="1:18" ht="12.75">
      <c r="A95" s="88"/>
      <c r="B95" s="88"/>
      <c r="C95" s="88"/>
      <c r="D95" s="82"/>
      <c r="E95" s="82"/>
      <c r="F95" s="82"/>
      <c r="G95" s="82"/>
      <c r="H95" s="82"/>
      <c r="I95" s="82"/>
      <c r="J95" s="91"/>
      <c r="K95" s="91" t="s">
        <v>476</v>
      </c>
      <c r="L95" s="88" t="s">
        <v>477</v>
      </c>
      <c r="M95" s="82"/>
      <c r="N95" s="82"/>
      <c r="O95" s="82"/>
      <c r="P95" s="82"/>
      <c r="Q95" s="82"/>
      <c r="R95" s="82"/>
    </row>
    <row r="96" spans="1:18" ht="12.75">
      <c r="A96" s="88"/>
      <c r="B96" s="88"/>
      <c r="C96" s="88"/>
      <c r="D96" s="82"/>
      <c r="E96" s="82"/>
      <c r="F96" s="82"/>
      <c r="G96" s="82"/>
      <c r="H96" s="82"/>
      <c r="I96" s="82"/>
      <c r="J96" s="91"/>
      <c r="K96" s="91" t="s">
        <v>339</v>
      </c>
      <c r="L96" s="88" t="s">
        <v>384</v>
      </c>
      <c r="M96" s="82"/>
      <c r="N96" s="82"/>
      <c r="O96" s="82"/>
      <c r="P96" s="82"/>
      <c r="Q96" s="82"/>
      <c r="R96" s="82"/>
    </row>
    <row r="97" spans="1:18" ht="12.75">
      <c r="A97" s="88"/>
      <c r="B97" s="88"/>
      <c r="C97" s="88"/>
      <c r="D97" s="82"/>
      <c r="E97" s="82"/>
      <c r="F97" s="82"/>
      <c r="G97" s="82"/>
      <c r="H97" s="82"/>
      <c r="I97" s="82"/>
      <c r="J97" s="92" t="s">
        <v>488</v>
      </c>
      <c r="K97" s="92" t="s">
        <v>331</v>
      </c>
      <c r="L97" s="93" t="s">
        <v>489</v>
      </c>
      <c r="M97" s="82"/>
      <c r="N97" s="82"/>
      <c r="O97" s="82"/>
      <c r="P97" s="82"/>
      <c r="Q97" s="82"/>
      <c r="R97" s="82"/>
    </row>
    <row r="98" spans="1:18" ht="12.75">
      <c r="A98" s="88"/>
      <c r="B98" s="88"/>
      <c r="C98" s="88"/>
      <c r="D98" s="82"/>
      <c r="E98" s="82"/>
      <c r="F98" s="82"/>
      <c r="G98" s="82"/>
      <c r="H98" s="82"/>
      <c r="I98" s="82"/>
      <c r="J98" s="91"/>
      <c r="K98" s="91" t="s">
        <v>335</v>
      </c>
      <c r="L98" s="88" t="s">
        <v>490</v>
      </c>
      <c r="M98" s="82"/>
      <c r="N98" s="82"/>
      <c r="O98" s="82"/>
      <c r="P98" s="82"/>
      <c r="Q98" s="82"/>
      <c r="R98" s="82"/>
    </row>
    <row r="99" spans="1:18" ht="12.75">
      <c r="A99" s="88"/>
      <c r="B99" s="88"/>
      <c r="C99" s="88"/>
      <c r="D99" s="82"/>
      <c r="E99" s="82"/>
      <c r="F99" s="82"/>
      <c r="G99" s="82"/>
      <c r="H99" s="82"/>
      <c r="I99" s="82"/>
      <c r="J99" s="91"/>
      <c r="K99" s="91" t="s">
        <v>339</v>
      </c>
      <c r="L99" s="88" t="s">
        <v>420</v>
      </c>
      <c r="M99" s="82"/>
      <c r="N99" s="82"/>
      <c r="O99" s="82"/>
      <c r="P99" s="82"/>
      <c r="Q99" s="82"/>
      <c r="R99" s="82"/>
    </row>
    <row r="100" spans="1:18" ht="12.75">
      <c r="A100" s="88"/>
      <c r="B100" s="88"/>
      <c r="C100" s="88"/>
      <c r="D100" s="82"/>
      <c r="E100" s="82"/>
      <c r="F100" s="82"/>
      <c r="G100" s="82"/>
      <c r="H100" s="82"/>
      <c r="I100" s="82"/>
      <c r="J100" s="92" t="s">
        <v>491</v>
      </c>
      <c r="K100" s="92" t="s">
        <v>331</v>
      </c>
      <c r="L100" s="93" t="s">
        <v>412</v>
      </c>
      <c r="M100" s="82"/>
      <c r="N100" s="82"/>
      <c r="O100" s="82"/>
      <c r="P100" s="82"/>
      <c r="Q100" s="82"/>
      <c r="R100" s="82"/>
    </row>
    <row r="101" spans="1:18" ht="12.75">
      <c r="A101" s="88"/>
      <c r="B101" s="88"/>
      <c r="C101" s="88"/>
      <c r="D101" s="82"/>
      <c r="E101" s="82"/>
      <c r="F101" s="82"/>
      <c r="G101" s="82"/>
      <c r="H101" s="82"/>
      <c r="I101" s="82"/>
      <c r="J101" s="91"/>
      <c r="K101" s="91" t="s">
        <v>335</v>
      </c>
      <c r="L101" s="88" t="s">
        <v>490</v>
      </c>
      <c r="M101" s="82"/>
      <c r="N101" s="82"/>
      <c r="O101" s="82"/>
      <c r="P101" s="82"/>
      <c r="Q101" s="82"/>
      <c r="R101" s="82"/>
    </row>
    <row r="102" spans="1:18" ht="12.75">
      <c r="A102" s="88"/>
      <c r="B102" s="88"/>
      <c r="C102" s="88"/>
      <c r="D102" s="82"/>
      <c r="E102" s="82"/>
      <c r="F102" s="82"/>
      <c r="G102" s="82"/>
      <c r="H102" s="82"/>
      <c r="I102" s="82"/>
      <c r="J102" s="91"/>
      <c r="K102" s="91" t="s">
        <v>338</v>
      </c>
      <c r="L102" s="88" t="s">
        <v>492</v>
      </c>
      <c r="M102" s="82"/>
      <c r="N102" s="82"/>
      <c r="O102" s="82"/>
      <c r="P102" s="82"/>
      <c r="Q102" s="82"/>
      <c r="R102" s="82"/>
    </row>
    <row r="103" spans="1:18" ht="12.75">
      <c r="A103" s="88"/>
      <c r="B103" s="88"/>
      <c r="C103" s="88"/>
      <c r="D103" s="82"/>
      <c r="E103" s="82"/>
      <c r="F103" s="82"/>
      <c r="G103" s="82"/>
      <c r="H103" s="82"/>
      <c r="I103" s="82"/>
      <c r="J103" s="91"/>
      <c r="K103" s="91" t="s">
        <v>353</v>
      </c>
      <c r="L103" s="88" t="s">
        <v>414</v>
      </c>
      <c r="M103" s="82"/>
      <c r="N103" s="82"/>
      <c r="O103" s="82"/>
      <c r="P103" s="82"/>
      <c r="Q103" s="82"/>
      <c r="R103" s="82"/>
    </row>
    <row r="104" spans="1:18" ht="12.75">
      <c r="A104" s="88"/>
      <c r="B104" s="88"/>
      <c r="C104" s="88"/>
      <c r="D104" s="82"/>
      <c r="E104" s="82"/>
      <c r="F104" s="82"/>
      <c r="G104" s="82"/>
      <c r="H104" s="82"/>
      <c r="I104" s="82"/>
      <c r="J104" s="91"/>
      <c r="K104" s="91" t="s">
        <v>357</v>
      </c>
      <c r="L104" s="88" t="s">
        <v>417</v>
      </c>
      <c r="M104" s="82"/>
      <c r="N104" s="82"/>
      <c r="O104" s="82"/>
      <c r="P104" s="82"/>
      <c r="Q104" s="82"/>
      <c r="R104" s="82"/>
    </row>
    <row r="105" spans="1:18" ht="12.75">
      <c r="A105" s="88"/>
      <c r="B105" s="88"/>
      <c r="C105" s="88"/>
      <c r="D105" s="82"/>
      <c r="E105" s="82"/>
      <c r="F105" s="82"/>
      <c r="G105" s="82"/>
      <c r="H105" s="82"/>
      <c r="I105" s="82"/>
      <c r="J105" s="91"/>
      <c r="K105" s="91" t="s">
        <v>339</v>
      </c>
      <c r="L105" s="88" t="s">
        <v>420</v>
      </c>
      <c r="M105" s="82"/>
      <c r="N105" s="82"/>
      <c r="O105" s="82"/>
      <c r="P105" s="82"/>
      <c r="Q105" s="82"/>
      <c r="R105" s="82"/>
    </row>
    <row r="106" spans="1:18" ht="12.75">
      <c r="A106" s="88"/>
      <c r="B106" s="88"/>
      <c r="C106" s="88"/>
      <c r="D106" s="82"/>
      <c r="E106" s="82"/>
      <c r="F106" s="82"/>
      <c r="G106" s="82"/>
      <c r="H106" s="82"/>
      <c r="I106" s="82"/>
      <c r="J106" s="92" t="s">
        <v>493</v>
      </c>
      <c r="K106" s="92" t="s">
        <v>331</v>
      </c>
      <c r="L106" s="93" t="s">
        <v>438</v>
      </c>
      <c r="M106" s="82"/>
      <c r="N106" s="82"/>
      <c r="O106" s="82"/>
      <c r="P106" s="82"/>
      <c r="Q106" s="82"/>
      <c r="R106" s="82"/>
    </row>
    <row r="107" spans="1:18" ht="12.75">
      <c r="A107" s="88"/>
      <c r="B107" s="88"/>
      <c r="C107" s="88"/>
      <c r="D107" s="82"/>
      <c r="E107" s="82"/>
      <c r="F107" s="82"/>
      <c r="G107" s="82"/>
      <c r="H107" s="82"/>
      <c r="I107" s="82"/>
      <c r="J107" s="91"/>
      <c r="K107" s="91" t="s">
        <v>337</v>
      </c>
      <c r="L107" s="88" t="s">
        <v>440</v>
      </c>
      <c r="M107" s="82"/>
      <c r="N107" s="82"/>
      <c r="O107" s="82"/>
      <c r="P107" s="82"/>
      <c r="Q107" s="82"/>
      <c r="R107" s="82"/>
    </row>
    <row r="108" spans="1:18" ht="12.75">
      <c r="A108" s="88"/>
      <c r="B108" s="88"/>
      <c r="C108" s="88"/>
      <c r="D108" s="82"/>
      <c r="E108" s="82"/>
      <c r="F108" s="82"/>
      <c r="G108" s="82"/>
      <c r="H108" s="82"/>
      <c r="I108" s="82"/>
      <c r="J108" s="91"/>
      <c r="K108" s="91" t="s">
        <v>338</v>
      </c>
      <c r="L108" s="88" t="s">
        <v>441</v>
      </c>
      <c r="M108" s="82"/>
      <c r="N108" s="82"/>
      <c r="O108" s="82"/>
      <c r="P108" s="82"/>
      <c r="Q108" s="82"/>
      <c r="R108" s="82"/>
    </row>
    <row r="109" spans="1:18" ht="12.75">
      <c r="A109" s="88"/>
      <c r="B109" s="88"/>
      <c r="C109" s="88"/>
      <c r="D109" s="82"/>
      <c r="E109" s="82"/>
      <c r="F109" s="82"/>
      <c r="G109" s="82"/>
      <c r="H109" s="82"/>
      <c r="I109" s="82"/>
      <c r="J109" s="92" t="s">
        <v>494</v>
      </c>
      <c r="K109" s="92" t="s">
        <v>331</v>
      </c>
      <c r="L109" s="93" t="s">
        <v>98</v>
      </c>
      <c r="M109" s="82"/>
      <c r="N109" s="82"/>
      <c r="O109" s="82"/>
      <c r="P109" s="82"/>
      <c r="Q109" s="82"/>
      <c r="R109" s="82"/>
    </row>
    <row r="110" spans="1:18" ht="12.75">
      <c r="A110" s="88"/>
      <c r="B110" s="88"/>
      <c r="C110" s="88"/>
      <c r="D110" s="82"/>
      <c r="E110" s="82"/>
      <c r="F110" s="82"/>
      <c r="G110" s="82"/>
      <c r="H110" s="82"/>
      <c r="I110" s="82"/>
      <c r="J110" s="91"/>
      <c r="K110" s="91" t="s">
        <v>341</v>
      </c>
      <c r="L110" s="88" t="s">
        <v>478</v>
      </c>
      <c r="M110" s="82"/>
      <c r="N110" s="82"/>
      <c r="O110" s="82"/>
      <c r="P110" s="82"/>
      <c r="Q110" s="82"/>
      <c r="R110" s="82"/>
    </row>
    <row r="111" spans="1:18" ht="12.75">
      <c r="A111" s="88"/>
      <c r="B111" s="88"/>
      <c r="C111" s="88"/>
      <c r="D111" s="82"/>
      <c r="E111" s="82"/>
      <c r="F111" s="82"/>
      <c r="G111" s="82"/>
      <c r="H111" s="82"/>
      <c r="I111" s="82"/>
      <c r="J111" s="91"/>
      <c r="K111" s="91" t="s">
        <v>345</v>
      </c>
      <c r="L111" s="88" t="s">
        <v>480</v>
      </c>
      <c r="M111" s="82"/>
      <c r="N111" s="82"/>
      <c r="O111" s="82"/>
      <c r="P111" s="82"/>
      <c r="Q111" s="82"/>
      <c r="R111" s="82"/>
    </row>
    <row r="112" spans="1:18" ht="30.75" customHeight="1">
      <c r="A112" s="88"/>
      <c r="B112" s="88"/>
      <c r="C112" s="88"/>
      <c r="D112" s="82"/>
      <c r="E112" s="82"/>
      <c r="F112" s="82"/>
      <c r="G112" s="82"/>
      <c r="H112" s="82"/>
      <c r="I112" s="82"/>
      <c r="J112" s="91"/>
      <c r="K112" s="91" t="s">
        <v>348</v>
      </c>
      <c r="L112" s="88" t="s">
        <v>483</v>
      </c>
      <c r="M112" s="82"/>
      <c r="N112" s="82"/>
      <c r="O112" s="82"/>
      <c r="P112" s="82"/>
      <c r="Q112" s="82"/>
      <c r="R112" s="82"/>
    </row>
    <row r="113" spans="1:18" ht="12.75">
      <c r="A113" s="88"/>
      <c r="B113" s="88"/>
      <c r="C113" s="88"/>
      <c r="D113" s="82"/>
      <c r="E113" s="82"/>
      <c r="F113" s="82"/>
      <c r="G113" s="82"/>
      <c r="H113" s="82"/>
      <c r="I113" s="82"/>
      <c r="J113" s="91"/>
      <c r="K113" s="91" t="s">
        <v>339</v>
      </c>
      <c r="L113" s="88" t="s">
        <v>98</v>
      </c>
      <c r="M113" s="82"/>
      <c r="N113" s="82"/>
      <c r="O113" s="82"/>
      <c r="P113" s="82"/>
      <c r="Q113" s="82"/>
      <c r="R113" s="82"/>
    </row>
    <row r="114" spans="1:18" ht="12.75">
      <c r="A114" s="89" t="s">
        <v>69</v>
      </c>
      <c r="B114" s="89"/>
      <c r="C114" s="89"/>
      <c r="D114" s="90">
        <f>D8+D13+D53</f>
        <v>3188.24</v>
      </c>
      <c r="E114" s="90">
        <f>E8+E13+E53</f>
        <v>3188.24</v>
      </c>
      <c r="F114" s="90"/>
      <c r="G114" s="90"/>
      <c r="H114" s="90"/>
      <c r="I114" s="90"/>
      <c r="J114" s="89" t="s">
        <v>69</v>
      </c>
      <c r="K114" s="89"/>
      <c r="L114" s="89"/>
      <c r="M114" s="90">
        <f>M8+M22+M50</f>
        <v>3188.238115000001</v>
      </c>
      <c r="N114" s="90">
        <f>N8+N22+N50</f>
        <v>3188.238115000001</v>
      </c>
      <c r="O114" s="90"/>
      <c r="P114" s="90"/>
      <c r="Q114" s="90"/>
      <c r="R114" s="90"/>
    </row>
  </sheetData>
  <sheetProtection/>
  <mergeCells count="13">
    <mergeCell ref="A1:E1"/>
    <mergeCell ref="A2:R2"/>
    <mergeCell ref="Q3:R3"/>
    <mergeCell ref="A4:I4"/>
    <mergeCell ref="J4:R4"/>
    <mergeCell ref="A5:C5"/>
    <mergeCell ref="D5:F5"/>
    <mergeCell ref="G5:I5"/>
    <mergeCell ref="J5:L5"/>
    <mergeCell ref="M5:O5"/>
    <mergeCell ref="P5:R5"/>
    <mergeCell ref="A114:C114"/>
    <mergeCell ref="J114:L114"/>
  </mergeCells>
  <hyperlinks>
    <hyperlink ref="S4" location="目录!A1" display="返回目录"/>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2:K24"/>
  <sheetViews>
    <sheetView tabSelected="1" zoomScale="70" zoomScaleNormal="70" workbookViewId="0" topLeftCell="A13">
      <selection activeCell="D34" sqref="D34"/>
    </sheetView>
  </sheetViews>
  <sheetFormatPr defaultColWidth="8.57421875" defaultRowHeight="12.75"/>
  <cols>
    <col min="1" max="1" width="18.140625" style="2" customWidth="1"/>
    <col min="2" max="2" width="23.421875" style="2" customWidth="1"/>
    <col min="3" max="3" width="21.8515625" style="2" customWidth="1"/>
    <col min="4" max="4" width="15.57421875" style="2" customWidth="1"/>
    <col min="5" max="5" width="31.57421875" style="2" customWidth="1"/>
    <col min="6" max="6" width="15.421875" style="2" customWidth="1"/>
    <col min="7" max="7" width="16.421875" style="2" customWidth="1"/>
    <col min="8" max="8" width="29.57421875" style="2" customWidth="1"/>
    <col min="9" max="9" width="29.140625" style="2" customWidth="1"/>
    <col min="10" max="10" width="23.8515625" style="2" customWidth="1"/>
    <col min="11" max="11" width="5.7109375" style="2" customWidth="1"/>
    <col min="12" max="16384" width="8.57421875" style="2" customWidth="1"/>
  </cols>
  <sheetData>
    <row r="1" s="1" customFormat="1" ht="13.5" customHeight="1"/>
    <row r="2" spans="1:10" s="1" customFormat="1" ht="39.75" customHeight="1">
      <c r="A2" s="3" t="s">
        <v>18</v>
      </c>
      <c r="B2" s="3"/>
      <c r="C2" s="3"/>
      <c r="D2" s="3"/>
      <c r="E2" s="3"/>
      <c r="F2" s="3"/>
      <c r="G2" s="3"/>
      <c r="H2" s="3"/>
      <c r="I2" s="3"/>
      <c r="J2" s="3"/>
    </row>
    <row r="3" spans="1:11" s="1" customFormat="1" ht="30" customHeight="1">
      <c r="A3" s="4" t="s">
        <v>495</v>
      </c>
      <c r="B3" s="5" t="s">
        <v>320</v>
      </c>
      <c r="C3" s="6"/>
      <c r="D3" s="6"/>
      <c r="E3" s="6"/>
      <c r="F3" s="6"/>
      <c r="G3" s="6"/>
      <c r="H3" s="6"/>
      <c r="I3" s="6"/>
      <c r="J3" s="53"/>
      <c r="K3" s="54" t="s">
        <v>25</v>
      </c>
    </row>
    <row r="4" spans="1:10" ht="32.25" customHeight="1">
      <c r="A4" s="7" t="s">
        <v>496</v>
      </c>
      <c r="B4" s="8"/>
      <c r="C4" s="8"/>
      <c r="D4" s="8"/>
      <c r="E4" s="8"/>
      <c r="F4" s="8"/>
      <c r="G4" s="8"/>
      <c r="H4" s="8"/>
      <c r="I4" s="55"/>
      <c r="J4" s="56" t="s">
        <v>497</v>
      </c>
    </row>
    <row r="5" spans="1:10" ht="101.25" customHeight="1">
      <c r="A5" s="9" t="s">
        <v>498</v>
      </c>
      <c r="B5" s="10" t="s">
        <v>499</v>
      </c>
      <c r="C5" s="11" t="s">
        <v>500</v>
      </c>
      <c r="D5" s="12"/>
      <c r="E5" s="12"/>
      <c r="F5" s="12"/>
      <c r="G5" s="12"/>
      <c r="H5" s="12"/>
      <c r="I5" s="31"/>
      <c r="J5" s="57" t="s">
        <v>501</v>
      </c>
    </row>
    <row r="6" spans="1:10" ht="101.25" customHeight="1">
      <c r="A6" s="13"/>
      <c r="B6" s="10" t="s">
        <v>502</v>
      </c>
      <c r="C6" s="11" t="s">
        <v>503</v>
      </c>
      <c r="D6" s="12"/>
      <c r="E6" s="12"/>
      <c r="F6" s="12"/>
      <c r="G6" s="12"/>
      <c r="H6" s="12"/>
      <c r="I6" s="31"/>
      <c r="J6" s="57" t="s">
        <v>504</v>
      </c>
    </row>
    <row r="7" spans="1:10" ht="101.25" customHeight="1">
      <c r="A7" s="10" t="s">
        <v>505</v>
      </c>
      <c r="B7" s="14" t="s">
        <v>506</v>
      </c>
      <c r="C7" s="15" t="s">
        <v>507</v>
      </c>
      <c r="D7" s="16"/>
      <c r="E7" s="16"/>
      <c r="F7" s="16"/>
      <c r="G7" s="16"/>
      <c r="H7" s="16"/>
      <c r="I7" s="58"/>
      <c r="J7" s="59" t="s">
        <v>508</v>
      </c>
    </row>
    <row r="8" spans="1:10" ht="32.25" customHeight="1">
      <c r="A8" s="17" t="s">
        <v>509</v>
      </c>
      <c r="B8" s="18"/>
      <c r="C8" s="18"/>
      <c r="D8" s="18"/>
      <c r="E8" s="18"/>
      <c r="F8" s="18"/>
      <c r="G8" s="18"/>
      <c r="H8" s="18"/>
      <c r="I8" s="18"/>
      <c r="J8" s="60"/>
    </row>
    <row r="9" spans="1:10" ht="32.25" customHeight="1">
      <c r="A9" s="19" t="s">
        <v>510</v>
      </c>
      <c r="B9" s="20"/>
      <c r="C9" s="21" t="s">
        <v>511</v>
      </c>
      <c r="D9" s="22"/>
      <c r="E9" s="23"/>
      <c r="F9" s="21" t="s">
        <v>512</v>
      </c>
      <c r="G9" s="23"/>
      <c r="H9" s="7" t="s">
        <v>513</v>
      </c>
      <c r="I9" s="8"/>
      <c r="J9" s="55"/>
    </row>
    <row r="10" spans="1:10" ht="32.25" customHeight="1">
      <c r="A10" s="24"/>
      <c r="B10" s="25"/>
      <c r="C10" s="26"/>
      <c r="D10" s="27"/>
      <c r="E10" s="28"/>
      <c r="F10" s="26"/>
      <c r="G10" s="28"/>
      <c r="H10" s="10" t="s">
        <v>514</v>
      </c>
      <c r="I10" s="10" t="s">
        <v>515</v>
      </c>
      <c r="J10" s="10" t="s">
        <v>516</v>
      </c>
    </row>
    <row r="11" spans="1:10" ht="106.5" customHeight="1">
      <c r="A11" s="29" t="s">
        <v>517</v>
      </c>
      <c r="B11" s="30"/>
      <c r="C11" s="11" t="s">
        <v>518</v>
      </c>
      <c r="D11" s="12"/>
      <c r="E11" s="31"/>
      <c r="F11" s="29" t="s">
        <v>519</v>
      </c>
      <c r="G11" s="30"/>
      <c r="H11" s="32">
        <v>3188.24</v>
      </c>
      <c r="I11" s="61">
        <v>3188.24</v>
      </c>
      <c r="J11" s="37">
        <v>0</v>
      </c>
    </row>
    <row r="12" spans="1:10" ht="34.5" customHeight="1">
      <c r="A12" s="29"/>
      <c r="B12" s="33"/>
      <c r="C12" s="34"/>
      <c r="D12" s="35"/>
      <c r="E12" s="36"/>
      <c r="F12" s="29"/>
      <c r="G12" s="33"/>
      <c r="H12" s="37"/>
      <c r="I12" s="37"/>
      <c r="J12" s="37"/>
    </row>
    <row r="13" spans="1:10" ht="32.25" customHeight="1">
      <c r="A13" s="38" t="s">
        <v>520</v>
      </c>
      <c r="B13" s="39"/>
      <c r="C13" s="39"/>
      <c r="D13" s="39"/>
      <c r="E13" s="39"/>
      <c r="F13" s="39"/>
      <c r="G13" s="39"/>
      <c r="H13" s="39"/>
      <c r="I13" s="39"/>
      <c r="J13" s="62"/>
    </row>
    <row r="14" spans="1:10" ht="32.25" customHeight="1">
      <c r="A14" s="40" t="s">
        <v>521</v>
      </c>
      <c r="B14" s="41"/>
      <c r="C14" s="41"/>
      <c r="D14" s="41"/>
      <c r="E14" s="41"/>
      <c r="F14" s="41"/>
      <c r="G14" s="42"/>
      <c r="H14" s="43" t="s">
        <v>522</v>
      </c>
      <c r="I14" s="63" t="s">
        <v>277</v>
      </c>
      <c r="J14" s="43" t="s">
        <v>523</v>
      </c>
    </row>
    <row r="15" spans="1:10" ht="36" customHeight="1">
      <c r="A15" s="44" t="s">
        <v>270</v>
      </c>
      <c r="B15" s="44" t="s">
        <v>524</v>
      </c>
      <c r="C15" s="45" t="s">
        <v>272</v>
      </c>
      <c r="D15" s="45" t="s">
        <v>273</v>
      </c>
      <c r="E15" s="45" t="s">
        <v>274</v>
      </c>
      <c r="F15" s="45" t="s">
        <v>275</v>
      </c>
      <c r="G15" s="45" t="s">
        <v>276</v>
      </c>
      <c r="H15" s="46"/>
      <c r="I15" s="46"/>
      <c r="J15" s="46"/>
    </row>
    <row r="16" spans="1:10" ht="36" customHeight="1">
      <c r="A16" s="47" t="s">
        <v>525</v>
      </c>
      <c r="B16" s="48" t="s">
        <v>526</v>
      </c>
      <c r="C16" s="14" t="s">
        <v>527</v>
      </c>
      <c r="D16" s="48"/>
      <c r="E16" s="48" t="s">
        <v>528</v>
      </c>
      <c r="F16" s="45" t="s">
        <v>529</v>
      </c>
      <c r="G16" s="45"/>
      <c r="H16" s="46" t="s">
        <v>265</v>
      </c>
      <c r="I16" s="48" t="s">
        <v>530</v>
      </c>
      <c r="J16" s="46" t="s">
        <v>531</v>
      </c>
    </row>
    <row r="17" spans="1:10" ht="36" customHeight="1">
      <c r="A17" s="49"/>
      <c r="B17" s="48" t="s">
        <v>532</v>
      </c>
      <c r="C17" s="14" t="s">
        <v>533</v>
      </c>
      <c r="D17" s="48"/>
      <c r="E17" s="48" t="s">
        <v>534</v>
      </c>
      <c r="F17" s="45" t="s">
        <v>535</v>
      </c>
      <c r="G17" s="45"/>
      <c r="H17" s="46" t="s">
        <v>265</v>
      </c>
      <c r="I17" s="48" t="s">
        <v>536</v>
      </c>
      <c r="J17" s="46" t="s">
        <v>531</v>
      </c>
    </row>
    <row r="18" spans="1:10" ht="36" customHeight="1">
      <c r="A18" s="49"/>
      <c r="B18" s="48" t="s">
        <v>537</v>
      </c>
      <c r="C18" s="14" t="s">
        <v>538</v>
      </c>
      <c r="D18" s="48"/>
      <c r="E18" s="48" t="s">
        <v>539</v>
      </c>
      <c r="F18" s="45" t="s">
        <v>535</v>
      </c>
      <c r="G18" s="45"/>
      <c r="H18" s="46" t="s">
        <v>265</v>
      </c>
      <c r="I18" s="48" t="s">
        <v>540</v>
      </c>
      <c r="J18" s="46" t="s">
        <v>531</v>
      </c>
    </row>
    <row r="19" spans="1:10" ht="36" customHeight="1">
      <c r="A19" s="50"/>
      <c r="B19" s="48" t="s">
        <v>541</v>
      </c>
      <c r="C19" s="14" t="s">
        <v>542</v>
      </c>
      <c r="D19" s="51"/>
      <c r="E19" s="51" t="s">
        <v>543</v>
      </c>
      <c r="F19" s="45" t="s">
        <v>544</v>
      </c>
      <c r="G19" s="45"/>
      <c r="H19" s="46" t="s">
        <v>265</v>
      </c>
      <c r="I19" s="48" t="s">
        <v>545</v>
      </c>
      <c r="J19" s="46" t="s">
        <v>531</v>
      </c>
    </row>
    <row r="20" spans="1:10" ht="36" customHeight="1">
      <c r="A20" s="47" t="s">
        <v>546</v>
      </c>
      <c r="B20" s="48" t="s">
        <v>547</v>
      </c>
      <c r="C20" s="14" t="s">
        <v>548</v>
      </c>
      <c r="D20" s="48" t="s">
        <v>549</v>
      </c>
      <c r="E20" s="48" t="s">
        <v>550</v>
      </c>
      <c r="F20" s="45" t="s">
        <v>535</v>
      </c>
      <c r="G20" s="45" t="s">
        <v>551</v>
      </c>
      <c r="H20" s="46">
        <v>10</v>
      </c>
      <c r="I20" s="48" t="s">
        <v>552</v>
      </c>
      <c r="J20" s="46" t="s">
        <v>553</v>
      </c>
    </row>
    <row r="21" spans="1:10" ht="36" customHeight="1">
      <c r="A21" s="49"/>
      <c r="B21" s="48" t="s">
        <v>554</v>
      </c>
      <c r="C21" s="14" t="s">
        <v>555</v>
      </c>
      <c r="D21" s="48" t="s">
        <v>549</v>
      </c>
      <c r="E21" s="48" t="s">
        <v>550</v>
      </c>
      <c r="F21" s="45" t="s">
        <v>535</v>
      </c>
      <c r="G21" s="45" t="s">
        <v>551</v>
      </c>
      <c r="H21" s="46">
        <v>10</v>
      </c>
      <c r="I21" s="48" t="s">
        <v>556</v>
      </c>
      <c r="J21" s="46" t="s">
        <v>553</v>
      </c>
    </row>
    <row r="22" spans="1:10" ht="40.5">
      <c r="A22" s="49"/>
      <c r="B22" s="48" t="s">
        <v>557</v>
      </c>
      <c r="C22" s="14" t="s">
        <v>558</v>
      </c>
      <c r="D22" s="48" t="s">
        <v>549</v>
      </c>
      <c r="E22" s="48" t="s">
        <v>559</v>
      </c>
      <c r="F22" s="45" t="s">
        <v>535</v>
      </c>
      <c r="G22" s="52" t="s">
        <v>551</v>
      </c>
      <c r="H22" s="46">
        <v>10</v>
      </c>
      <c r="I22" s="48" t="s">
        <v>560</v>
      </c>
      <c r="J22" s="46" t="s">
        <v>553</v>
      </c>
    </row>
    <row r="23" spans="1:10" ht="30.75" customHeight="1">
      <c r="A23" s="47" t="s">
        <v>561</v>
      </c>
      <c r="B23" s="48" t="s">
        <v>562</v>
      </c>
      <c r="C23" s="14" t="s">
        <v>563</v>
      </c>
      <c r="D23" s="48" t="s">
        <v>564</v>
      </c>
      <c r="E23" s="48" t="s">
        <v>565</v>
      </c>
      <c r="F23" s="45" t="s">
        <v>535</v>
      </c>
      <c r="G23" s="52" t="s">
        <v>551</v>
      </c>
      <c r="H23" s="46">
        <v>5</v>
      </c>
      <c r="I23" s="48" t="s">
        <v>563</v>
      </c>
      <c r="J23" s="46" t="s">
        <v>553</v>
      </c>
    </row>
    <row r="24" spans="1:10" ht="30.75" customHeight="1">
      <c r="A24" s="50"/>
      <c r="B24" s="48" t="s">
        <v>562</v>
      </c>
      <c r="C24" s="14" t="s">
        <v>566</v>
      </c>
      <c r="D24" s="48" t="s">
        <v>564</v>
      </c>
      <c r="E24" s="48" t="s">
        <v>565</v>
      </c>
      <c r="F24" s="45" t="s">
        <v>535</v>
      </c>
      <c r="G24" s="52" t="s">
        <v>551</v>
      </c>
      <c r="H24" s="46">
        <v>5</v>
      </c>
      <c r="I24" s="48" t="s">
        <v>566</v>
      </c>
      <c r="J24" s="46" t="s">
        <v>553</v>
      </c>
    </row>
  </sheetData>
  <sheetProtection/>
  <mergeCells count="26">
    <mergeCell ref="A2:J2"/>
    <mergeCell ref="B3:J3"/>
    <mergeCell ref="A4:I4"/>
    <mergeCell ref="C5:I5"/>
    <mergeCell ref="C6:I6"/>
    <mergeCell ref="C7:I7"/>
    <mergeCell ref="A8:J8"/>
    <mergeCell ref="H9:J9"/>
    <mergeCell ref="A11:B11"/>
    <mergeCell ref="C11:E11"/>
    <mergeCell ref="F11:G11"/>
    <mergeCell ref="A12:B12"/>
    <mergeCell ref="C12:E12"/>
    <mergeCell ref="F12:G12"/>
    <mergeCell ref="A13:J13"/>
    <mergeCell ref="A14:G14"/>
    <mergeCell ref="A5:A6"/>
    <mergeCell ref="A16:A19"/>
    <mergeCell ref="A20:A22"/>
    <mergeCell ref="A23:A24"/>
    <mergeCell ref="H14:H15"/>
    <mergeCell ref="I14:I15"/>
    <mergeCell ref="J14:J15"/>
    <mergeCell ref="C9:E10"/>
    <mergeCell ref="F9:G10"/>
    <mergeCell ref="A9:B10"/>
  </mergeCells>
  <hyperlinks>
    <hyperlink ref="K3" location="目录!A1" display="返回目录"/>
  </hyperlinks>
  <printOptions/>
  <pageMargins left="0.7" right="0.7" top="0.75" bottom="0.75" header="0.3" footer="0.3"/>
  <pageSetup fitToHeight="1" fitToWidth="1" orientation="portrait" paperSize="9" scale="37"/>
</worksheet>
</file>

<file path=xl/worksheets/sheet2.xml><?xml version="1.0" encoding="utf-8"?>
<worksheet xmlns="http://schemas.openxmlformats.org/spreadsheetml/2006/main" xmlns:r="http://schemas.openxmlformats.org/officeDocument/2006/relationships">
  <sheetPr>
    <pageSetUpPr fitToPage="1"/>
  </sheetPr>
  <dimension ref="A1:E33"/>
  <sheetViews>
    <sheetView workbookViewId="0" topLeftCell="A1">
      <pane xSplit="1" ySplit="6" topLeftCell="B7" activePane="bottomRight" state="frozen"/>
      <selection pane="bottomRight" activeCell="B42" sqref="B42"/>
    </sheetView>
  </sheetViews>
  <sheetFormatPr defaultColWidth="8.00390625" defaultRowHeight="12.75"/>
  <cols>
    <col min="1" max="1" width="39.57421875" style="123" customWidth="1"/>
    <col min="2" max="2" width="43.140625" style="123" customWidth="1"/>
    <col min="3" max="3" width="40.421875" style="123" customWidth="1"/>
    <col min="4" max="4" width="46.140625" style="123" customWidth="1"/>
    <col min="5" max="5" width="8.00390625" style="110" customWidth="1"/>
    <col min="6" max="16384" width="8.00390625" style="110" customWidth="1"/>
  </cols>
  <sheetData>
    <row r="1" spans="1:4" ht="16.5" customHeight="1">
      <c r="A1" s="293" t="s">
        <v>19</v>
      </c>
      <c r="B1" s="124"/>
      <c r="C1" s="124"/>
      <c r="D1" s="180" t="s">
        <v>20</v>
      </c>
    </row>
    <row r="2" spans="1:4" ht="36" customHeight="1">
      <c r="A2" s="111" t="s">
        <v>1</v>
      </c>
      <c r="B2" s="294"/>
      <c r="C2" s="294"/>
      <c r="D2" s="294"/>
    </row>
    <row r="3" spans="1:4" ht="21" customHeight="1">
      <c r="A3" s="149" t="s">
        <v>21</v>
      </c>
      <c r="B3" s="251"/>
      <c r="C3" s="251"/>
      <c r="D3" s="179" t="s">
        <v>22</v>
      </c>
    </row>
    <row r="4" spans="1:5" ht="19.5" customHeight="1">
      <c r="A4" s="132" t="s">
        <v>23</v>
      </c>
      <c r="B4" s="190"/>
      <c r="C4" s="132" t="s">
        <v>24</v>
      </c>
      <c r="D4" s="190"/>
      <c r="E4" s="122" t="s">
        <v>25</v>
      </c>
    </row>
    <row r="5" spans="1:4" ht="19.5" customHeight="1">
      <c r="A5" s="131" t="s">
        <v>26</v>
      </c>
      <c r="B5" s="131" t="s">
        <v>27</v>
      </c>
      <c r="C5" s="131" t="s">
        <v>28</v>
      </c>
      <c r="D5" s="131" t="s">
        <v>27</v>
      </c>
    </row>
    <row r="6" spans="1:4" ht="19.5" customHeight="1">
      <c r="A6" s="135"/>
      <c r="B6" s="135"/>
      <c r="C6" s="135"/>
      <c r="D6" s="135"/>
    </row>
    <row r="7" spans="1:4" ht="20.25" customHeight="1">
      <c r="A7" s="257" t="s">
        <v>29</v>
      </c>
      <c r="B7" s="239">
        <v>3188.240609</v>
      </c>
      <c r="C7" s="257" t="s">
        <v>30</v>
      </c>
      <c r="D7" s="239"/>
    </row>
    <row r="8" spans="1:4" ht="20.25" customHeight="1">
      <c r="A8" s="257" t="s">
        <v>31</v>
      </c>
      <c r="B8" s="239"/>
      <c r="C8" s="257" t="s">
        <v>32</v>
      </c>
      <c r="D8" s="239"/>
    </row>
    <row r="9" spans="1:4" ht="20.25" customHeight="1">
      <c r="A9" s="257" t="s">
        <v>33</v>
      </c>
      <c r="B9" s="239"/>
      <c r="C9" s="257" t="s">
        <v>34</v>
      </c>
      <c r="D9" s="239"/>
    </row>
    <row r="10" spans="1:4" ht="20.25" customHeight="1">
      <c r="A10" s="257" t="s">
        <v>35</v>
      </c>
      <c r="B10" s="255"/>
      <c r="C10" s="257" t="s">
        <v>36</v>
      </c>
      <c r="D10" s="239"/>
    </row>
    <row r="11" spans="1:4" ht="20.25" customHeight="1">
      <c r="A11" s="257" t="s">
        <v>37</v>
      </c>
      <c r="B11" s="255"/>
      <c r="C11" s="257" t="s">
        <v>38</v>
      </c>
      <c r="D11" s="239">
        <f>B7-D14</f>
        <v>3120.657001</v>
      </c>
    </row>
    <row r="12" spans="1:4" ht="20.25" customHeight="1">
      <c r="A12" s="257" t="s">
        <v>39</v>
      </c>
      <c r="B12" s="255"/>
      <c r="C12" s="257" t="s">
        <v>40</v>
      </c>
      <c r="D12" s="239"/>
    </row>
    <row r="13" spans="1:4" ht="20.25" customHeight="1">
      <c r="A13" s="257" t="s">
        <v>41</v>
      </c>
      <c r="B13" s="255"/>
      <c r="C13" s="257" t="s">
        <v>42</v>
      </c>
      <c r="D13" s="239"/>
    </row>
    <row r="14" spans="1:4" ht="20.25" customHeight="1">
      <c r="A14" s="257" t="s">
        <v>43</v>
      </c>
      <c r="B14" s="255"/>
      <c r="C14" s="257" t="s">
        <v>44</v>
      </c>
      <c r="D14" s="239">
        <v>67.583608</v>
      </c>
    </row>
    <row r="15" spans="1:4" ht="20.25" customHeight="1">
      <c r="A15" s="295" t="s">
        <v>45</v>
      </c>
      <c r="B15" s="296"/>
      <c r="C15" s="257" t="s">
        <v>46</v>
      </c>
      <c r="D15" s="239"/>
    </row>
    <row r="16" spans="1:4" ht="20.25" customHeight="1">
      <c r="A16" s="295" t="s">
        <v>47</v>
      </c>
      <c r="B16" s="297"/>
      <c r="C16" s="257" t="s">
        <v>48</v>
      </c>
      <c r="D16" s="239"/>
    </row>
    <row r="17" spans="1:4" ht="20.25" customHeight="1">
      <c r="A17" s="297"/>
      <c r="B17" s="297"/>
      <c r="C17" s="257" t="s">
        <v>49</v>
      </c>
      <c r="D17" s="239"/>
    </row>
    <row r="18" spans="1:4" ht="20.25" customHeight="1">
      <c r="A18" s="297"/>
      <c r="B18" s="297"/>
      <c r="C18" s="257" t="s">
        <v>50</v>
      </c>
      <c r="D18" s="239"/>
    </row>
    <row r="19" spans="1:4" ht="20.25" customHeight="1">
      <c r="A19" s="297"/>
      <c r="B19" s="297"/>
      <c r="C19" s="257" t="s">
        <v>51</v>
      </c>
      <c r="D19" s="239"/>
    </row>
    <row r="20" spans="1:4" ht="20.25" customHeight="1">
      <c r="A20" s="297"/>
      <c r="B20" s="297"/>
      <c r="C20" s="257" t="s">
        <v>52</v>
      </c>
      <c r="D20" s="239"/>
    </row>
    <row r="21" spans="1:4" ht="20.25" customHeight="1">
      <c r="A21" s="297"/>
      <c r="B21" s="297"/>
      <c r="C21" s="257" t="s">
        <v>53</v>
      </c>
      <c r="D21" s="239"/>
    </row>
    <row r="22" spans="1:4" ht="20.25" customHeight="1">
      <c r="A22" s="297"/>
      <c r="B22" s="297"/>
      <c r="C22" s="257" t="s">
        <v>54</v>
      </c>
      <c r="D22" s="239"/>
    </row>
    <row r="23" spans="1:4" ht="20.25" customHeight="1">
      <c r="A23" s="297"/>
      <c r="B23" s="297"/>
      <c r="C23" s="257" t="s">
        <v>55</v>
      </c>
      <c r="D23" s="239"/>
    </row>
    <row r="24" spans="1:4" ht="20.25" customHeight="1">
      <c r="A24" s="297"/>
      <c r="B24" s="297"/>
      <c r="C24" s="257" t="s">
        <v>56</v>
      </c>
      <c r="D24" s="239"/>
    </row>
    <row r="25" spans="1:4" ht="20.25" customHeight="1">
      <c r="A25" s="297"/>
      <c r="B25" s="297"/>
      <c r="C25" s="257" t="s">
        <v>57</v>
      </c>
      <c r="D25" s="239"/>
    </row>
    <row r="26" spans="1:4" ht="20.25" customHeight="1">
      <c r="A26" s="297"/>
      <c r="B26" s="297"/>
      <c r="C26" s="257" t="s">
        <v>58</v>
      </c>
      <c r="D26" s="239"/>
    </row>
    <row r="27" spans="1:4" ht="20.25" customHeight="1">
      <c r="A27" s="297"/>
      <c r="B27" s="297"/>
      <c r="C27" s="257" t="s">
        <v>59</v>
      </c>
      <c r="D27" s="239"/>
    </row>
    <row r="28" spans="1:4" ht="20.25" customHeight="1">
      <c r="A28" s="297"/>
      <c r="B28" s="297"/>
      <c r="C28" s="257" t="s">
        <v>60</v>
      </c>
      <c r="D28" s="239"/>
    </row>
    <row r="29" spans="1:4" ht="20.25" customHeight="1">
      <c r="A29" s="297"/>
      <c r="B29" s="297"/>
      <c r="C29" s="257" t="s">
        <v>61</v>
      </c>
      <c r="D29" s="239"/>
    </row>
    <row r="30" spans="1:4" ht="20.25" customHeight="1">
      <c r="A30" s="298" t="s">
        <v>62</v>
      </c>
      <c r="B30" s="299">
        <f>SUM(B7:B29)</f>
        <v>3188.240609</v>
      </c>
      <c r="C30" s="260" t="s">
        <v>63</v>
      </c>
      <c r="D30" s="262">
        <f>SUM(D11:D29)</f>
        <v>3188.240609</v>
      </c>
    </row>
    <row r="31" spans="1:4" ht="20.25" customHeight="1">
      <c r="A31" s="295" t="s">
        <v>64</v>
      </c>
      <c r="B31" s="300" t="s">
        <v>65</v>
      </c>
      <c r="C31" s="257" t="s">
        <v>66</v>
      </c>
      <c r="D31" s="301" t="s">
        <v>67</v>
      </c>
    </row>
    <row r="32" spans="1:4" ht="20.25" customHeight="1">
      <c r="A32" s="302" t="s">
        <v>68</v>
      </c>
      <c r="B32" s="299">
        <f>B30</f>
        <v>3188.240609</v>
      </c>
      <c r="C32" s="260" t="s">
        <v>69</v>
      </c>
      <c r="D32" s="303">
        <f>D30</f>
        <v>3188.240609</v>
      </c>
    </row>
    <row r="33" ht="12">
      <c r="D33" s="304"/>
    </row>
  </sheetData>
  <sheetProtection formatColumns="0" formatRows="0" insertColumns="0" insertRows="0" deleteColumns="0" deleteRows="0" sort="0" autoFilter="0" pivotTables="0"/>
  <mergeCells count="8">
    <mergeCell ref="A2:D2"/>
    <mergeCell ref="A3:B3"/>
    <mergeCell ref="A4:B4"/>
    <mergeCell ref="C4:D4"/>
    <mergeCell ref="A5:A6"/>
    <mergeCell ref="B5:B6"/>
    <mergeCell ref="C5:C6"/>
    <mergeCell ref="D5:D6"/>
  </mergeCells>
  <hyperlinks>
    <hyperlink ref="E4" location="目录!A2"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6"/>
</worksheet>
</file>

<file path=xl/worksheets/sheet3.xml><?xml version="1.0" encoding="utf-8"?>
<worksheet xmlns="http://schemas.openxmlformats.org/spreadsheetml/2006/main" xmlns:r="http://schemas.openxmlformats.org/officeDocument/2006/relationships">
  <sheetPr>
    <pageSetUpPr fitToPage="1"/>
  </sheetPr>
  <dimension ref="A1:U9"/>
  <sheetViews>
    <sheetView workbookViewId="0" topLeftCell="A1">
      <selection activeCell="A3" sqref="A3:D3"/>
    </sheetView>
  </sheetViews>
  <sheetFormatPr defaultColWidth="8.00390625" defaultRowHeight="14.25" customHeight="1"/>
  <cols>
    <col min="1" max="1" width="15.00390625" style="123" customWidth="1"/>
    <col min="2" max="2" width="32.57421875" style="123" customWidth="1"/>
    <col min="3" max="8" width="12.57421875" style="123" customWidth="1"/>
    <col min="9" max="9" width="8.8515625" style="123" customWidth="1"/>
    <col min="10" max="14" width="12.57421875" style="123" customWidth="1"/>
    <col min="15" max="15" width="8.00390625" style="110" customWidth="1"/>
    <col min="16" max="16" width="9.57421875" style="110" customWidth="1"/>
    <col min="17" max="17" width="9.7109375" style="110" customWidth="1"/>
    <col min="18" max="18" width="10.57421875" style="110" customWidth="1"/>
    <col min="19" max="20" width="10.140625" style="123" customWidth="1"/>
    <col min="21" max="21" width="8.00390625" style="110" customWidth="1"/>
    <col min="22" max="16384" width="8.00390625" style="110" customWidth="1"/>
  </cols>
  <sheetData>
    <row r="1" spans="1:20" ht="12" customHeight="1">
      <c r="A1" s="124"/>
      <c r="B1" s="124"/>
      <c r="C1" s="124"/>
      <c r="D1" s="124"/>
      <c r="E1" s="124"/>
      <c r="F1" s="124"/>
      <c r="G1" s="124"/>
      <c r="H1" s="124"/>
      <c r="I1" s="124"/>
      <c r="J1" s="124"/>
      <c r="K1" s="124"/>
      <c r="L1" s="124"/>
      <c r="M1" s="124"/>
      <c r="N1" s="124"/>
      <c r="O1" s="286"/>
      <c r="P1" s="286"/>
      <c r="Q1" s="286"/>
      <c r="R1" s="286"/>
      <c r="S1" s="290" t="s">
        <v>70</v>
      </c>
      <c r="T1" s="290" t="s">
        <v>70</v>
      </c>
    </row>
    <row r="2" spans="1:20" ht="36" customHeight="1">
      <c r="A2" s="274" t="s">
        <v>2</v>
      </c>
      <c r="B2" s="112"/>
      <c r="C2" s="112"/>
      <c r="D2" s="112"/>
      <c r="E2" s="112"/>
      <c r="F2" s="112"/>
      <c r="G2" s="112"/>
      <c r="H2" s="112"/>
      <c r="I2" s="112"/>
      <c r="J2" s="112"/>
      <c r="K2" s="112"/>
      <c r="L2" s="112"/>
      <c r="M2" s="112"/>
      <c r="N2" s="112"/>
      <c r="O2" s="113"/>
      <c r="P2" s="113"/>
      <c r="Q2" s="113"/>
      <c r="R2" s="113"/>
      <c r="S2" s="112"/>
      <c r="T2" s="113"/>
    </row>
    <row r="3" spans="1:20" ht="20.25" customHeight="1">
      <c r="A3" s="149" t="s">
        <v>21</v>
      </c>
      <c r="B3" s="150"/>
      <c r="C3" s="150"/>
      <c r="D3" s="150"/>
      <c r="E3" s="150"/>
      <c r="F3" s="150"/>
      <c r="G3" s="150"/>
      <c r="H3" s="150"/>
      <c r="I3" s="150"/>
      <c r="J3" s="150"/>
      <c r="K3" s="150"/>
      <c r="L3" s="150"/>
      <c r="M3" s="150"/>
      <c r="N3" s="150"/>
      <c r="O3" s="287"/>
      <c r="P3" s="287"/>
      <c r="Q3" s="287"/>
      <c r="R3" s="287"/>
      <c r="S3" s="291" t="s">
        <v>22</v>
      </c>
      <c r="T3" s="291" t="s">
        <v>22</v>
      </c>
    </row>
    <row r="4" spans="1:21" ht="18.75" customHeight="1">
      <c r="A4" s="275" t="s">
        <v>71</v>
      </c>
      <c r="B4" s="276" t="s">
        <v>72</v>
      </c>
      <c r="C4" s="276" t="s">
        <v>73</v>
      </c>
      <c r="D4" s="204" t="s">
        <v>74</v>
      </c>
      <c r="E4" s="277"/>
      <c r="F4" s="277"/>
      <c r="G4" s="277"/>
      <c r="H4" s="277"/>
      <c r="I4" s="277"/>
      <c r="J4" s="277"/>
      <c r="K4" s="277"/>
      <c r="L4" s="277"/>
      <c r="M4" s="277"/>
      <c r="N4" s="271"/>
      <c r="O4" s="204" t="s">
        <v>64</v>
      </c>
      <c r="P4" s="204"/>
      <c r="Q4" s="204"/>
      <c r="R4" s="204"/>
      <c r="S4" s="277"/>
      <c r="T4" s="292"/>
      <c r="U4" s="122" t="s">
        <v>25</v>
      </c>
    </row>
    <row r="5" spans="1:20" ht="18.75" customHeight="1">
      <c r="A5" s="278"/>
      <c r="B5" s="279"/>
      <c r="C5" s="279"/>
      <c r="D5" s="280" t="s">
        <v>75</v>
      </c>
      <c r="E5" s="280" t="s">
        <v>76</v>
      </c>
      <c r="F5" s="280" t="s">
        <v>77</v>
      </c>
      <c r="G5" s="280" t="s">
        <v>78</v>
      </c>
      <c r="H5" s="280" t="s">
        <v>79</v>
      </c>
      <c r="I5" s="288" t="s">
        <v>80</v>
      </c>
      <c r="J5" s="277"/>
      <c r="K5" s="277"/>
      <c r="L5" s="277"/>
      <c r="M5" s="277"/>
      <c r="N5" s="271"/>
      <c r="O5" s="275" t="s">
        <v>75</v>
      </c>
      <c r="P5" s="275" t="s">
        <v>76</v>
      </c>
      <c r="Q5" s="275" t="s">
        <v>77</v>
      </c>
      <c r="R5" s="275" t="s">
        <v>78</v>
      </c>
      <c r="S5" s="275" t="s">
        <v>79</v>
      </c>
      <c r="T5" s="275" t="s">
        <v>80</v>
      </c>
    </row>
    <row r="6" spans="1:20" ht="33.75" customHeight="1">
      <c r="A6" s="281"/>
      <c r="B6" s="282"/>
      <c r="C6" s="282"/>
      <c r="D6" s="281"/>
      <c r="E6" s="281"/>
      <c r="F6" s="281"/>
      <c r="G6" s="281"/>
      <c r="H6" s="281"/>
      <c r="I6" s="282" t="s">
        <v>75</v>
      </c>
      <c r="J6" s="282" t="s">
        <v>81</v>
      </c>
      <c r="K6" s="282" t="s">
        <v>82</v>
      </c>
      <c r="L6" s="282" t="s">
        <v>83</v>
      </c>
      <c r="M6" s="282" t="s">
        <v>84</v>
      </c>
      <c r="N6" s="282" t="s">
        <v>85</v>
      </c>
      <c r="O6" s="289"/>
      <c r="P6" s="289"/>
      <c r="Q6" s="289"/>
      <c r="R6" s="289"/>
      <c r="S6" s="289"/>
      <c r="T6" s="289"/>
    </row>
    <row r="7" spans="1:20" ht="16.5" customHeight="1">
      <c r="A7" s="283">
        <v>1</v>
      </c>
      <c r="B7" s="284">
        <v>2</v>
      </c>
      <c r="C7" s="284">
        <v>3</v>
      </c>
      <c r="D7" s="283">
        <v>4</v>
      </c>
      <c r="E7" s="284">
        <v>5</v>
      </c>
      <c r="F7" s="284">
        <v>6</v>
      </c>
      <c r="G7" s="283">
        <v>7</v>
      </c>
      <c r="H7" s="284">
        <v>8</v>
      </c>
      <c r="I7" s="284">
        <v>9</v>
      </c>
      <c r="J7" s="283">
        <v>10</v>
      </c>
      <c r="K7" s="284">
        <v>11</v>
      </c>
      <c r="L7" s="284">
        <v>12</v>
      </c>
      <c r="M7" s="283">
        <v>13</v>
      </c>
      <c r="N7" s="284">
        <v>14</v>
      </c>
      <c r="O7" s="284">
        <v>15</v>
      </c>
      <c r="P7" s="283">
        <v>16</v>
      </c>
      <c r="Q7" s="284">
        <v>17</v>
      </c>
      <c r="R7" s="284">
        <v>18</v>
      </c>
      <c r="S7" s="283">
        <v>19</v>
      </c>
      <c r="T7" s="284">
        <v>20</v>
      </c>
    </row>
    <row r="8" spans="1:20" ht="16.5" customHeight="1">
      <c r="A8" s="213" t="s">
        <v>86</v>
      </c>
      <c r="B8" s="213" t="s">
        <v>87</v>
      </c>
      <c r="C8" s="285">
        <v>3188.24</v>
      </c>
      <c r="D8" s="285">
        <v>3188.24</v>
      </c>
      <c r="E8" s="285">
        <v>3188.24</v>
      </c>
      <c r="F8" s="284"/>
      <c r="G8" s="283"/>
      <c r="H8" s="284"/>
      <c r="I8" s="284"/>
      <c r="J8" s="283"/>
      <c r="K8" s="284"/>
      <c r="L8" s="284"/>
      <c r="M8" s="283"/>
      <c r="N8" s="284"/>
      <c r="O8" s="284"/>
      <c r="P8" s="283"/>
      <c r="Q8" s="284"/>
      <c r="R8" s="284"/>
      <c r="S8" s="283"/>
      <c r="T8" s="284"/>
    </row>
    <row r="9" spans="1:20" ht="16.5" customHeight="1">
      <c r="A9" s="120" t="s">
        <v>73</v>
      </c>
      <c r="B9" s="141"/>
      <c r="C9" s="285">
        <v>3188.24</v>
      </c>
      <c r="D9" s="285">
        <v>3188.24</v>
      </c>
      <c r="E9" s="285">
        <v>3188.24</v>
      </c>
      <c r="F9" s="141" t="s">
        <v>65</v>
      </c>
      <c r="G9" s="141" t="s">
        <v>65</v>
      </c>
      <c r="H9" s="141" t="s">
        <v>65</v>
      </c>
      <c r="I9" s="141" t="s">
        <v>65</v>
      </c>
      <c r="J9" s="141" t="s">
        <v>65</v>
      </c>
      <c r="K9" s="141" t="s">
        <v>65</v>
      </c>
      <c r="L9" s="141" t="s">
        <v>65</v>
      </c>
      <c r="M9" s="141" t="s">
        <v>65</v>
      </c>
      <c r="N9" s="141" t="s">
        <v>65</v>
      </c>
      <c r="O9" s="141" t="s">
        <v>65</v>
      </c>
      <c r="P9" s="141" t="s">
        <v>65</v>
      </c>
      <c r="Q9" s="141"/>
      <c r="R9" s="141"/>
      <c r="S9" s="141"/>
      <c r="T9" s="141"/>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hyperlinks>
    <hyperlink ref="U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4.xml><?xml version="1.0" encoding="utf-8"?>
<worksheet xmlns="http://schemas.openxmlformats.org/spreadsheetml/2006/main" xmlns:r="http://schemas.openxmlformats.org/officeDocument/2006/relationships">
  <sheetPr>
    <pageSetUpPr fitToPage="1"/>
  </sheetPr>
  <dimension ref="A1:N18"/>
  <sheetViews>
    <sheetView workbookViewId="0" topLeftCell="A1">
      <selection activeCell="C9" sqref="C9:C10"/>
    </sheetView>
  </sheetViews>
  <sheetFormatPr defaultColWidth="9.140625" defaultRowHeight="14.25" customHeight="1"/>
  <cols>
    <col min="1" max="1" width="14.28125" style="123" customWidth="1"/>
    <col min="2" max="2" width="39.7109375" style="123" customWidth="1"/>
    <col min="3" max="3" width="15.421875" style="123" customWidth="1"/>
    <col min="4" max="6" width="18.8515625" style="123" customWidth="1"/>
    <col min="7" max="7" width="15.57421875" style="123" customWidth="1"/>
    <col min="8" max="8" width="14.140625" style="123" customWidth="1"/>
    <col min="9" max="13" width="18.8515625" style="123" customWidth="1"/>
    <col min="14" max="14" width="9.140625" style="123" customWidth="1"/>
    <col min="15" max="16384" width="9.140625" style="123" customWidth="1"/>
  </cols>
  <sheetData>
    <row r="1" spans="1:13" ht="15.75" customHeight="1">
      <c r="A1" s="124"/>
      <c r="B1" s="124"/>
      <c r="C1" s="124"/>
      <c r="D1" s="124"/>
      <c r="E1" s="124"/>
      <c r="F1" s="124"/>
      <c r="G1" s="124"/>
      <c r="H1" s="124"/>
      <c r="I1" s="124"/>
      <c r="J1" s="124"/>
      <c r="K1" s="124"/>
      <c r="L1" s="124"/>
      <c r="M1" s="125" t="s">
        <v>88</v>
      </c>
    </row>
    <row r="2" spans="1:13" ht="28.5" customHeight="1">
      <c r="A2" s="112" t="s">
        <v>3</v>
      </c>
      <c r="B2" s="112"/>
      <c r="C2" s="112"/>
      <c r="D2" s="112"/>
      <c r="E2" s="112"/>
      <c r="F2" s="112"/>
      <c r="G2" s="112"/>
      <c r="H2" s="112"/>
      <c r="I2" s="112"/>
      <c r="J2" s="112"/>
      <c r="K2" s="112"/>
      <c r="L2" s="112"/>
      <c r="M2" s="112"/>
    </row>
    <row r="3" spans="1:13" ht="15" customHeight="1">
      <c r="A3" s="264" t="s">
        <v>21</v>
      </c>
      <c r="B3" s="265"/>
      <c r="C3" s="128"/>
      <c r="D3" s="128"/>
      <c r="E3" s="128"/>
      <c r="F3" s="128"/>
      <c r="G3" s="128"/>
      <c r="H3" s="128"/>
      <c r="I3" s="128"/>
      <c r="J3" s="128"/>
      <c r="K3" s="150"/>
      <c r="L3" s="150"/>
      <c r="M3" s="185" t="s">
        <v>22</v>
      </c>
    </row>
    <row r="4" spans="1:14" ht="17.25" customHeight="1">
      <c r="A4" s="137" t="s">
        <v>89</v>
      </c>
      <c r="B4" s="137" t="s">
        <v>90</v>
      </c>
      <c r="C4" s="138" t="s">
        <v>73</v>
      </c>
      <c r="D4" s="151" t="s">
        <v>91</v>
      </c>
      <c r="E4" s="151" t="s">
        <v>92</v>
      </c>
      <c r="F4" s="151" t="s">
        <v>77</v>
      </c>
      <c r="G4" s="151" t="s">
        <v>93</v>
      </c>
      <c r="H4" s="151" t="s">
        <v>80</v>
      </c>
      <c r="I4" s="151"/>
      <c r="J4" s="151"/>
      <c r="K4" s="151"/>
      <c r="L4" s="151"/>
      <c r="M4" s="151"/>
      <c r="N4" s="54" t="s">
        <v>25</v>
      </c>
    </row>
    <row r="5" spans="1:13" ht="27">
      <c r="A5" s="167"/>
      <c r="B5" s="167"/>
      <c r="C5" s="266"/>
      <c r="D5" s="151"/>
      <c r="E5" s="151"/>
      <c r="F5" s="151"/>
      <c r="G5" s="151"/>
      <c r="H5" s="151" t="s">
        <v>75</v>
      </c>
      <c r="I5" s="151" t="s">
        <v>94</v>
      </c>
      <c r="J5" s="151" t="s">
        <v>95</v>
      </c>
      <c r="K5" s="151" t="s">
        <v>96</v>
      </c>
      <c r="L5" s="151" t="s">
        <v>97</v>
      </c>
      <c r="M5" s="151" t="s">
        <v>98</v>
      </c>
    </row>
    <row r="6" spans="1:13" ht="16.5" customHeight="1">
      <c r="A6" s="139">
        <v>1</v>
      </c>
      <c r="B6" s="139">
        <v>2</v>
      </c>
      <c r="C6" s="267">
        <v>3</v>
      </c>
      <c r="D6" s="131">
        <v>4</v>
      </c>
      <c r="E6" s="131">
        <v>5</v>
      </c>
      <c r="F6" s="267">
        <v>6</v>
      </c>
      <c r="G6" s="131">
        <v>7</v>
      </c>
      <c r="H6" s="131">
        <v>8</v>
      </c>
      <c r="I6" s="267">
        <v>9</v>
      </c>
      <c r="J6" s="131">
        <v>10</v>
      </c>
      <c r="K6" s="131">
        <v>11</v>
      </c>
      <c r="L6" s="267">
        <v>12</v>
      </c>
      <c r="M6" s="131">
        <v>13</v>
      </c>
    </row>
    <row r="7" spans="1:13" ht="16.5" customHeight="1">
      <c r="A7" s="245" t="s">
        <v>99</v>
      </c>
      <c r="B7" s="245" t="s">
        <v>100</v>
      </c>
      <c r="C7" s="268">
        <f>C8</f>
        <v>2815.9770470000003</v>
      </c>
      <c r="D7" s="268">
        <f>D8</f>
        <v>2815.9770470000003</v>
      </c>
      <c r="E7" s="268"/>
      <c r="F7" s="134"/>
      <c r="G7" s="134"/>
      <c r="H7" s="134"/>
      <c r="I7" s="134"/>
      <c r="J7" s="134"/>
      <c r="K7" s="134"/>
      <c r="L7" s="134"/>
      <c r="M7" s="134"/>
    </row>
    <row r="8" spans="1:13" ht="16.5" customHeight="1">
      <c r="A8" s="245" t="s">
        <v>101</v>
      </c>
      <c r="B8" s="245" t="s">
        <v>102</v>
      </c>
      <c r="C8" s="268">
        <f>C9+C10</f>
        <v>2815.9770470000003</v>
      </c>
      <c r="D8" s="268">
        <f>D9+D10</f>
        <v>2815.9770470000003</v>
      </c>
      <c r="E8" s="268"/>
      <c r="F8" s="134"/>
      <c r="G8" s="134"/>
      <c r="H8" s="134"/>
      <c r="I8" s="134"/>
      <c r="J8" s="134"/>
      <c r="K8" s="134"/>
      <c r="L8" s="134"/>
      <c r="M8" s="134"/>
    </row>
    <row r="9" spans="1:13" ht="16.5" customHeight="1">
      <c r="A9" s="245" t="s">
        <v>103</v>
      </c>
      <c r="B9" s="245" t="s">
        <v>104</v>
      </c>
      <c r="C9" s="268">
        <v>354.7944</v>
      </c>
      <c r="D9" s="268">
        <v>354.7944</v>
      </c>
      <c r="E9" s="268"/>
      <c r="F9" s="134"/>
      <c r="G9" s="134"/>
      <c r="H9" s="134"/>
      <c r="I9" s="134"/>
      <c r="J9" s="134"/>
      <c r="K9" s="134"/>
      <c r="L9" s="134"/>
      <c r="M9" s="134"/>
    </row>
    <row r="10" spans="1:13" ht="16.5" customHeight="1">
      <c r="A10" s="245" t="s">
        <v>105</v>
      </c>
      <c r="B10" s="245" t="s">
        <v>106</v>
      </c>
      <c r="C10" s="268">
        <v>2461.182647</v>
      </c>
      <c r="D10" s="268">
        <v>2461.182647</v>
      </c>
      <c r="E10" s="268"/>
      <c r="F10" s="134"/>
      <c r="G10" s="134"/>
      <c r="H10" s="134"/>
      <c r="I10" s="134"/>
      <c r="J10" s="134"/>
      <c r="K10" s="134"/>
      <c r="L10" s="134"/>
      <c r="M10" s="134"/>
    </row>
    <row r="11" spans="1:13" ht="16.5" customHeight="1">
      <c r="A11" s="245" t="s">
        <v>107</v>
      </c>
      <c r="B11" s="245" t="s">
        <v>108</v>
      </c>
      <c r="C11" s="268">
        <f>C12+C16</f>
        <v>372.263562</v>
      </c>
      <c r="D11" s="268">
        <f>D12+D16</f>
        <v>372.263562</v>
      </c>
      <c r="E11" s="268"/>
      <c r="F11" s="134"/>
      <c r="G11" s="134"/>
      <c r="H11" s="134"/>
      <c r="I11" s="134"/>
      <c r="J11" s="134"/>
      <c r="K11" s="134"/>
      <c r="L11" s="134"/>
      <c r="M11" s="134"/>
    </row>
    <row r="12" spans="1:13" ht="16.5" customHeight="1">
      <c r="A12" s="245" t="s">
        <v>109</v>
      </c>
      <c r="B12" s="245" t="s">
        <v>110</v>
      </c>
      <c r="C12" s="268">
        <f>C13+C14+C15</f>
        <v>369.914202</v>
      </c>
      <c r="D12" s="268">
        <f>D13+D14+D15</f>
        <v>369.914202</v>
      </c>
      <c r="E12" s="268"/>
      <c r="F12" s="134"/>
      <c r="G12" s="134"/>
      <c r="H12" s="134"/>
      <c r="I12" s="134"/>
      <c r="J12" s="134"/>
      <c r="K12" s="134"/>
      <c r="L12" s="134"/>
      <c r="M12" s="134"/>
    </row>
    <row r="13" spans="1:13" ht="16.5" customHeight="1">
      <c r="A13" s="245" t="s">
        <v>111</v>
      </c>
      <c r="B13" s="245" t="s">
        <v>112</v>
      </c>
      <c r="C13" s="268">
        <v>17.4265</v>
      </c>
      <c r="D13" s="268">
        <v>17.4265</v>
      </c>
      <c r="E13" s="268"/>
      <c r="F13" s="134"/>
      <c r="G13" s="134"/>
      <c r="H13" s="134"/>
      <c r="I13" s="134"/>
      <c r="J13" s="134"/>
      <c r="K13" s="134"/>
      <c r="L13" s="134"/>
      <c r="M13" s="134"/>
    </row>
    <row r="14" spans="1:13" ht="16.5" customHeight="1">
      <c r="A14" s="245" t="s">
        <v>113</v>
      </c>
      <c r="B14" s="245" t="s">
        <v>114</v>
      </c>
      <c r="C14" s="268">
        <v>308.45992</v>
      </c>
      <c r="D14" s="268">
        <v>308.45992</v>
      </c>
      <c r="E14" s="268"/>
      <c r="F14" s="134"/>
      <c r="G14" s="134"/>
      <c r="H14" s="134"/>
      <c r="I14" s="134"/>
      <c r="J14" s="134"/>
      <c r="K14" s="134"/>
      <c r="L14" s="134"/>
      <c r="M14" s="134"/>
    </row>
    <row r="15" spans="1:13" ht="16.5" customHeight="1">
      <c r="A15" s="245" t="s">
        <v>115</v>
      </c>
      <c r="B15" s="245" t="s">
        <v>116</v>
      </c>
      <c r="C15" s="268">
        <v>44.027782</v>
      </c>
      <c r="D15" s="268">
        <v>44.027782</v>
      </c>
      <c r="E15" s="268"/>
      <c r="F15" s="134"/>
      <c r="G15" s="134"/>
      <c r="H15" s="134"/>
      <c r="I15" s="134"/>
      <c r="J15" s="134"/>
      <c r="K15" s="134"/>
      <c r="L15" s="134"/>
      <c r="M15" s="134"/>
    </row>
    <row r="16" spans="1:13" ht="16.5" customHeight="1">
      <c r="A16" s="245" t="s">
        <v>117</v>
      </c>
      <c r="B16" s="245" t="s">
        <v>118</v>
      </c>
      <c r="C16" s="268">
        <v>2.34936</v>
      </c>
      <c r="D16" s="268">
        <v>2.34936</v>
      </c>
      <c r="E16" s="268"/>
      <c r="F16" s="134"/>
      <c r="G16" s="134"/>
      <c r="H16" s="134"/>
      <c r="I16" s="134"/>
      <c r="J16" s="134"/>
      <c r="K16" s="134"/>
      <c r="L16" s="134"/>
      <c r="M16" s="134"/>
    </row>
    <row r="17" spans="1:13" ht="20.25" customHeight="1">
      <c r="A17" s="245" t="s">
        <v>119</v>
      </c>
      <c r="B17" s="245" t="s">
        <v>120</v>
      </c>
      <c r="C17" s="268">
        <v>2.34936</v>
      </c>
      <c r="D17" s="268">
        <v>2.34936</v>
      </c>
      <c r="E17" s="269" t="s">
        <v>65</v>
      </c>
      <c r="F17" s="270"/>
      <c r="G17" s="270" t="s">
        <v>65</v>
      </c>
      <c r="H17" s="270"/>
      <c r="I17" s="270" t="s">
        <v>65</v>
      </c>
      <c r="J17" s="270" t="s">
        <v>65</v>
      </c>
      <c r="K17" s="270" t="s">
        <v>65</v>
      </c>
      <c r="L17" s="270" t="s">
        <v>65</v>
      </c>
      <c r="M17" s="270" t="s">
        <v>65</v>
      </c>
    </row>
    <row r="18" spans="1:13" ht="17.25" customHeight="1">
      <c r="A18" s="203" t="s">
        <v>121</v>
      </c>
      <c r="B18" s="271" t="s">
        <v>121</v>
      </c>
      <c r="C18" s="248">
        <f>C7+C11</f>
        <v>3188.2406090000004</v>
      </c>
      <c r="D18" s="248">
        <f>D7+D11</f>
        <v>3188.2406090000004</v>
      </c>
      <c r="E18" s="272" t="s">
        <v>65</v>
      </c>
      <c r="F18" s="273"/>
      <c r="G18" s="273" t="s">
        <v>65</v>
      </c>
      <c r="H18" s="273"/>
      <c r="I18" s="273" t="s">
        <v>65</v>
      </c>
      <c r="J18" s="273" t="s">
        <v>65</v>
      </c>
      <c r="K18" s="273" t="s">
        <v>65</v>
      </c>
      <c r="L18" s="273" t="s">
        <v>65</v>
      </c>
      <c r="M18" s="273" t="s">
        <v>65</v>
      </c>
    </row>
  </sheetData>
  <sheetProtection/>
  <mergeCells count="11">
    <mergeCell ref="A2:M2"/>
    <mergeCell ref="A3:J3"/>
    <mergeCell ref="H4:M4"/>
    <mergeCell ref="A18:B18"/>
    <mergeCell ref="A4:A5"/>
    <mergeCell ref="B4:B5"/>
    <mergeCell ref="C4:C5"/>
    <mergeCell ref="D4:D5"/>
    <mergeCell ref="E4:E5"/>
    <mergeCell ref="F4:F5"/>
    <mergeCell ref="G4:G5"/>
  </mergeCells>
  <hyperlinks>
    <hyperlink ref="N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4"/>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workbookViewId="0" topLeftCell="A1">
      <pane xSplit="4" ySplit="6" topLeftCell="E7" activePane="bottomRight" state="frozen"/>
      <selection pane="bottomRight" activeCell="B45" sqref="B45"/>
    </sheetView>
  </sheetViews>
  <sheetFormatPr defaultColWidth="9.140625" defaultRowHeight="14.25" customHeight="1"/>
  <cols>
    <col min="1" max="1" width="49.28125" style="109" customWidth="1"/>
    <col min="2" max="2" width="38.8515625" style="109" customWidth="1"/>
    <col min="3" max="3" width="48.57421875" style="109" customWidth="1"/>
    <col min="4" max="4" width="36.421875" style="109" customWidth="1"/>
    <col min="5" max="5" width="9.140625" style="110" customWidth="1"/>
    <col min="6" max="16384" width="9.140625" style="110" customWidth="1"/>
  </cols>
  <sheetData>
    <row r="1" spans="1:4" ht="14.25" customHeight="1">
      <c r="A1" s="249"/>
      <c r="B1" s="249"/>
      <c r="C1" s="249"/>
      <c r="D1" s="179" t="s">
        <v>122</v>
      </c>
    </row>
    <row r="2" spans="1:4" ht="31.5" customHeight="1">
      <c r="A2" s="111" t="s">
        <v>4</v>
      </c>
      <c r="B2" s="250"/>
      <c r="C2" s="250"/>
      <c r="D2" s="250"/>
    </row>
    <row r="3" spans="1:4" ht="17.25" customHeight="1">
      <c r="A3" s="188" t="s">
        <v>21</v>
      </c>
      <c r="B3" s="251"/>
      <c r="C3" s="251"/>
      <c r="D3" s="180" t="s">
        <v>22</v>
      </c>
    </row>
    <row r="4" spans="1:5" ht="19.5" customHeight="1">
      <c r="A4" s="132" t="s">
        <v>23</v>
      </c>
      <c r="B4" s="190"/>
      <c r="C4" s="132" t="s">
        <v>24</v>
      </c>
      <c r="D4" s="190"/>
      <c r="E4" s="122" t="s">
        <v>25</v>
      </c>
    </row>
    <row r="5" spans="1:4" ht="21.75" customHeight="1">
      <c r="A5" s="131" t="s">
        <v>26</v>
      </c>
      <c r="B5" s="252" t="s">
        <v>27</v>
      </c>
      <c r="C5" s="131" t="s">
        <v>123</v>
      </c>
      <c r="D5" s="252" t="s">
        <v>27</v>
      </c>
    </row>
    <row r="6" spans="1:4" ht="17.25" customHeight="1">
      <c r="A6" s="135"/>
      <c r="B6" s="167"/>
      <c r="C6" s="135"/>
      <c r="D6" s="167"/>
    </row>
    <row r="7" spans="1:4" ht="17.25" customHeight="1">
      <c r="A7" s="253" t="s">
        <v>124</v>
      </c>
      <c r="B7" s="239">
        <v>3188.240609</v>
      </c>
      <c r="C7" s="254" t="s">
        <v>125</v>
      </c>
      <c r="D7" s="255">
        <v>3188.240609</v>
      </c>
    </row>
    <row r="8" spans="1:4" ht="17.25" customHeight="1">
      <c r="A8" s="256" t="s">
        <v>126</v>
      </c>
      <c r="B8" s="239">
        <v>3188.240609</v>
      </c>
      <c r="C8" s="254" t="s">
        <v>127</v>
      </c>
      <c r="D8" s="255"/>
    </row>
    <row r="9" spans="1:4" ht="17.25" customHeight="1">
      <c r="A9" s="256" t="s">
        <v>128</v>
      </c>
      <c r="B9" s="239"/>
      <c r="C9" s="254" t="s">
        <v>129</v>
      </c>
      <c r="D9" s="255"/>
    </row>
    <row r="10" spans="1:4" ht="17.25" customHeight="1">
      <c r="A10" s="256" t="s">
        <v>130</v>
      </c>
      <c r="B10" s="239"/>
      <c r="C10" s="254" t="s">
        <v>131</v>
      </c>
      <c r="D10" s="255"/>
    </row>
    <row r="11" spans="1:4" ht="17.25" customHeight="1">
      <c r="A11" s="256" t="s">
        <v>132</v>
      </c>
      <c r="B11" s="239"/>
      <c r="C11" s="254" t="s">
        <v>133</v>
      </c>
      <c r="D11" s="255"/>
    </row>
    <row r="12" spans="1:4" ht="17.25" customHeight="1">
      <c r="A12" s="256" t="s">
        <v>126</v>
      </c>
      <c r="B12" s="239"/>
      <c r="C12" s="254" t="s">
        <v>134</v>
      </c>
      <c r="D12" s="255">
        <v>3120.657001</v>
      </c>
    </row>
    <row r="13" spans="1:4" ht="17.25" customHeight="1">
      <c r="A13" s="257" t="s">
        <v>128</v>
      </c>
      <c r="B13" s="255"/>
      <c r="C13" s="254" t="s">
        <v>135</v>
      </c>
      <c r="D13" s="255"/>
    </row>
    <row r="14" spans="1:4" ht="17.25" customHeight="1">
      <c r="A14" s="257" t="s">
        <v>130</v>
      </c>
      <c r="B14" s="255"/>
      <c r="C14" s="254" t="s">
        <v>136</v>
      </c>
      <c r="D14" s="255"/>
    </row>
    <row r="15" spans="1:4" ht="17.25" customHeight="1">
      <c r="A15" s="256"/>
      <c r="B15" s="255"/>
      <c r="C15" s="254" t="s">
        <v>137</v>
      </c>
      <c r="D15" s="255">
        <v>67.583608</v>
      </c>
    </row>
    <row r="16" spans="1:4" ht="17.25" customHeight="1">
      <c r="A16" s="256"/>
      <c r="B16" s="239"/>
      <c r="C16" s="254" t="s">
        <v>138</v>
      </c>
      <c r="D16" s="255"/>
    </row>
    <row r="17" spans="1:4" ht="17.25" customHeight="1">
      <c r="A17" s="256"/>
      <c r="B17" s="258"/>
      <c r="C17" s="254" t="s">
        <v>139</v>
      </c>
      <c r="D17" s="255"/>
    </row>
    <row r="18" spans="1:4" ht="17.25" customHeight="1">
      <c r="A18" s="257"/>
      <c r="B18" s="258"/>
      <c r="C18" s="254" t="s">
        <v>140</v>
      </c>
      <c r="D18" s="255"/>
    </row>
    <row r="19" spans="1:4" ht="17.25" customHeight="1">
      <c r="A19" s="257"/>
      <c r="B19" s="259"/>
      <c r="C19" s="254" t="s">
        <v>141</v>
      </c>
      <c r="D19" s="255"/>
    </row>
    <row r="20" spans="1:4" ht="17.25" customHeight="1">
      <c r="A20" s="259"/>
      <c r="B20" s="259"/>
      <c r="C20" s="254" t="s">
        <v>142</v>
      </c>
      <c r="D20" s="255"/>
    </row>
    <row r="21" spans="1:4" ht="17.25" customHeight="1">
      <c r="A21" s="259"/>
      <c r="B21" s="259"/>
      <c r="C21" s="254" t="s">
        <v>143</v>
      </c>
      <c r="D21" s="255"/>
    </row>
    <row r="22" spans="1:4" ht="17.25" customHeight="1">
      <c r="A22" s="259"/>
      <c r="B22" s="259"/>
      <c r="C22" s="254" t="s">
        <v>144</v>
      </c>
      <c r="D22" s="255"/>
    </row>
    <row r="23" spans="1:4" ht="17.25" customHeight="1">
      <c r="A23" s="259"/>
      <c r="B23" s="259"/>
      <c r="C23" s="254" t="s">
        <v>145</v>
      </c>
      <c r="D23" s="255"/>
    </row>
    <row r="24" spans="1:4" ht="17.25" customHeight="1">
      <c r="A24" s="259"/>
      <c r="B24" s="259"/>
      <c r="C24" s="254" t="s">
        <v>146</v>
      </c>
      <c r="D24" s="255"/>
    </row>
    <row r="25" spans="1:4" ht="17.25" customHeight="1">
      <c r="A25" s="259"/>
      <c r="B25" s="259"/>
      <c r="C25" s="254" t="s">
        <v>147</v>
      </c>
      <c r="D25" s="255"/>
    </row>
    <row r="26" spans="1:4" ht="17.25" customHeight="1">
      <c r="A26" s="259"/>
      <c r="B26" s="259"/>
      <c r="C26" s="254" t="s">
        <v>148</v>
      </c>
      <c r="D26" s="255"/>
    </row>
    <row r="27" spans="1:4" ht="17.25" customHeight="1">
      <c r="A27" s="259"/>
      <c r="B27" s="259"/>
      <c r="C27" s="254" t="s">
        <v>149</v>
      </c>
      <c r="D27" s="255"/>
    </row>
    <row r="28" spans="1:4" ht="17.25" customHeight="1">
      <c r="A28" s="259"/>
      <c r="B28" s="259"/>
      <c r="C28" s="254" t="s">
        <v>150</v>
      </c>
      <c r="D28" s="255"/>
    </row>
    <row r="29" spans="1:4" ht="17.25" customHeight="1">
      <c r="A29" s="259"/>
      <c r="B29" s="259"/>
      <c r="C29" s="254" t="s">
        <v>151</v>
      </c>
      <c r="D29" s="255"/>
    </row>
    <row r="30" spans="1:4" ht="17.25" customHeight="1">
      <c r="A30" s="259"/>
      <c r="B30" s="259"/>
      <c r="C30" s="254" t="s">
        <v>152</v>
      </c>
      <c r="D30" s="255"/>
    </row>
    <row r="31" spans="1:4" ht="14.25" customHeight="1">
      <c r="A31" s="260"/>
      <c r="B31" s="258"/>
      <c r="C31" s="257" t="s">
        <v>153</v>
      </c>
      <c r="D31" s="258"/>
    </row>
    <row r="32" spans="1:4" ht="17.25" customHeight="1">
      <c r="A32" s="261" t="s">
        <v>154</v>
      </c>
      <c r="B32" s="262">
        <v>3188.240609</v>
      </c>
      <c r="C32" s="260" t="s">
        <v>69</v>
      </c>
      <c r="D32" s="263">
        <v>3188.240609</v>
      </c>
    </row>
  </sheetData>
  <sheetProtection/>
  <mergeCells count="8">
    <mergeCell ref="A2:D2"/>
    <mergeCell ref="A3:B3"/>
    <mergeCell ref="A4:B4"/>
    <mergeCell ref="C4:D4"/>
    <mergeCell ref="A5:A6"/>
    <mergeCell ref="B5:B6"/>
    <mergeCell ref="C5:C6"/>
    <mergeCell ref="D5:D6"/>
  </mergeCells>
  <hyperlinks>
    <hyperlink ref="E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7"/>
</worksheet>
</file>

<file path=xl/worksheets/sheet6.xml><?xml version="1.0" encoding="utf-8"?>
<worksheet xmlns="http://schemas.openxmlformats.org/spreadsheetml/2006/main" xmlns:r="http://schemas.openxmlformats.org/officeDocument/2006/relationships">
  <sheetPr>
    <pageSetUpPr fitToPage="1"/>
  </sheetPr>
  <dimension ref="A1:H18"/>
  <sheetViews>
    <sheetView workbookViewId="0" topLeftCell="A1">
      <selection activeCell="H11" sqref="H11"/>
    </sheetView>
  </sheetViews>
  <sheetFormatPr defaultColWidth="9.140625" defaultRowHeight="14.25" customHeight="1"/>
  <cols>
    <col min="1" max="1" width="15.140625" style="182" customWidth="1"/>
    <col min="2" max="2" width="39.28125" style="182" customWidth="1"/>
    <col min="3" max="3" width="17.00390625" style="123" customWidth="1"/>
    <col min="4" max="4" width="16.57421875" style="123" customWidth="1"/>
    <col min="5" max="7" width="24.28125" style="123" customWidth="1"/>
    <col min="8" max="8" width="9.140625" style="123" customWidth="1"/>
    <col min="9" max="16384" width="9.140625" style="123" customWidth="1"/>
  </cols>
  <sheetData>
    <row r="1" spans="4:7" ht="12" customHeight="1">
      <c r="D1" s="241"/>
      <c r="F1" s="125"/>
      <c r="G1" s="125" t="s">
        <v>155</v>
      </c>
    </row>
    <row r="2" spans="1:7" ht="39" customHeight="1">
      <c r="A2" s="187" t="s">
        <v>156</v>
      </c>
      <c r="B2" s="187"/>
      <c r="C2" s="187"/>
      <c r="D2" s="187"/>
      <c r="E2" s="187"/>
      <c r="F2" s="187"/>
      <c r="G2" s="187"/>
    </row>
    <row r="3" spans="1:7" ht="18" customHeight="1">
      <c r="A3" s="188" t="s">
        <v>21</v>
      </c>
      <c r="F3" s="185"/>
      <c r="G3" s="185" t="s">
        <v>22</v>
      </c>
    </row>
    <row r="4" spans="1:8" ht="20.25" customHeight="1">
      <c r="A4" s="242" t="s">
        <v>157</v>
      </c>
      <c r="B4" s="243"/>
      <c r="C4" s="132" t="s">
        <v>91</v>
      </c>
      <c r="D4" s="133"/>
      <c r="E4" s="133"/>
      <c r="F4" s="190"/>
      <c r="G4" s="244" t="s">
        <v>92</v>
      </c>
      <c r="H4" s="54" t="s">
        <v>25</v>
      </c>
    </row>
    <row r="5" spans="1:7" ht="20.25" customHeight="1">
      <c r="A5" s="192" t="s">
        <v>89</v>
      </c>
      <c r="B5" s="192" t="s">
        <v>90</v>
      </c>
      <c r="C5" s="139" t="s">
        <v>73</v>
      </c>
      <c r="D5" s="139" t="s">
        <v>75</v>
      </c>
      <c r="E5" s="139" t="s">
        <v>158</v>
      </c>
      <c r="F5" s="139" t="s">
        <v>159</v>
      </c>
      <c r="G5" s="170"/>
    </row>
    <row r="6" spans="1:7" ht="13.5" customHeight="1">
      <c r="A6" s="192" t="s">
        <v>160</v>
      </c>
      <c r="B6" s="192" t="s">
        <v>161</v>
      </c>
      <c r="C6" s="192" t="s">
        <v>162</v>
      </c>
      <c r="D6" s="192" t="s">
        <v>163</v>
      </c>
      <c r="E6" s="192" t="s">
        <v>164</v>
      </c>
      <c r="F6" s="192" t="s">
        <v>165</v>
      </c>
      <c r="G6" s="192" t="s">
        <v>166</v>
      </c>
    </row>
    <row r="7" spans="1:7" ht="13.5" customHeight="1">
      <c r="A7" s="245" t="s">
        <v>99</v>
      </c>
      <c r="B7" s="245" t="s">
        <v>100</v>
      </c>
      <c r="C7" s="246">
        <f>C8</f>
        <v>2815.9770470000003</v>
      </c>
      <c r="D7" s="246">
        <f>D8</f>
        <v>2815.9770470000003</v>
      </c>
      <c r="E7" s="246">
        <f>E8</f>
        <v>2748.3934390000004</v>
      </c>
      <c r="F7" s="246">
        <f>F8</f>
        <v>67.583608</v>
      </c>
      <c r="G7" s="192"/>
    </row>
    <row r="8" spans="1:7" ht="13.5" customHeight="1">
      <c r="A8" s="245" t="s">
        <v>101</v>
      </c>
      <c r="B8" s="245" t="s">
        <v>102</v>
      </c>
      <c r="C8" s="246">
        <f>C9+C10</f>
        <v>2815.9770470000003</v>
      </c>
      <c r="D8" s="246">
        <f>D9+D10</f>
        <v>2815.9770470000003</v>
      </c>
      <c r="E8" s="246">
        <f>E9+E10</f>
        <v>2748.3934390000004</v>
      </c>
      <c r="F8" s="246">
        <f>F9+F10</f>
        <v>67.583608</v>
      </c>
      <c r="G8" s="192"/>
    </row>
    <row r="9" spans="1:7" ht="13.5" customHeight="1">
      <c r="A9" s="245" t="s">
        <v>103</v>
      </c>
      <c r="B9" s="245" t="s">
        <v>104</v>
      </c>
      <c r="C9" s="246">
        <v>354.7944</v>
      </c>
      <c r="D9" s="246">
        <v>354.7944</v>
      </c>
      <c r="E9" s="247">
        <f>C9-F9</f>
        <v>354.7944</v>
      </c>
      <c r="F9" s="247"/>
      <c r="G9" s="192"/>
    </row>
    <row r="10" spans="1:7" ht="13.5" customHeight="1">
      <c r="A10" s="245" t="s">
        <v>105</v>
      </c>
      <c r="B10" s="245" t="s">
        <v>106</v>
      </c>
      <c r="C10" s="246">
        <v>2461.182647</v>
      </c>
      <c r="D10" s="246">
        <v>2461.182647</v>
      </c>
      <c r="E10" s="247">
        <f>C10-F10</f>
        <v>2393.599039</v>
      </c>
      <c r="F10" s="247">
        <v>67.583608</v>
      </c>
      <c r="G10" s="192"/>
    </row>
    <row r="11" spans="1:7" ht="13.5" customHeight="1">
      <c r="A11" s="245" t="s">
        <v>107</v>
      </c>
      <c r="B11" s="245" t="s">
        <v>108</v>
      </c>
      <c r="C11" s="246">
        <f>C12+C16</f>
        <v>372.263562</v>
      </c>
      <c r="D11" s="246">
        <f>D12+D16</f>
        <v>372.263562</v>
      </c>
      <c r="E11" s="246">
        <f>E12+E16</f>
        <v>372.263562</v>
      </c>
      <c r="F11" s="247"/>
      <c r="G11" s="192"/>
    </row>
    <row r="12" spans="1:7" ht="13.5" customHeight="1">
      <c r="A12" s="245" t="s">
        <v>109</v>
      </c>
      <c r="B12" s="245" t="s">
        <v>110</v>
      </c>
      <c r="C12" s="246">
        <f>C13+C14+C15</f>
        <v>369.914202</v>
      </c>
      <c r="D12" s="246">
        <f>D13+D14+D15</f>
        <v>369.914202</v>
      </c>
      <c r="E12" s="246">
        <f>E13+E14+E15</f>
        <v>369.914202</v>
      </c>
      <c r="F12" s="247"/>
      <c r="G12" s="192"/>
    </row>
    <row r="13" spans="1:7" ht="13.5" customHeight="1">
      <c r="A13" s="245" t="s">
        <v>111</v>
      </c>
      <c r="B13" s="245" t="s">
        <v>112</v>
      </c>
      <c r="C13" s="246">
        <v>17.4265</v>
      </c>
      <c r="D13" s="246">
        <v>17.4265</v>
      </c>
      <c r="E13" s="246">
        <v>17.4265</v>
      </c>
      <c r="F13" s="247"/>
      <c r="G13" s="192"/>
    </row>
    <row r="14" spans="1:7" ht="13.5" customHeight="1">
      <c r="A14" s="245" t="s">
        <v>113</v>
      </c>
      <c r="B14" s="245" t="s">
        <v>114</v>
      </c>
      <c r="C14" s="246">
        <v>308.45992</v>
      </c>
      <c r="D14" s="246">
        <v>308.45992</v>
      </c>
      <c r="E14" s="246">
        <v>308.45992</v>
      </c>
      <c r="F14" s="247"/>
      <c r="G14" s="192"/>
    </row>
    <row r="15" spans="1:7" ht="13.5" customHeight="1">
      <c r="A15" s="245" t="s">
        <v>115</v>
      </c>
      <c r="B15" s="245" t="s">
        <v>116</v>
      </c>
      <c r="C15" s="246">
        <v>44.027782</v>
      </c>
      <c r="D15" s="246">
        <v>44.027782</v>
      </c>
      <c r="E15" s="246">
        <v>44.027782</v>
      </c>
      <c r="F15" s="247"/>
      <c r="G15" s="192"/>
    </row>
    <row r="16" spans="1:7" ht="13.5" customHeight="1">
      <c r="A16" s="245" t="s">
        <v>117</v>
      </c>
      <c r="B16" s="245" t="s">
        <v>118</v>
      </c>
      <c r="C16" s="246">
        <v>2.34936</v>
      </c>
      <c r="D16" s="246">
        <v>2.34936</v>
      </c>
      <c r="E16" s="246">
        <v>2.34936</v>
      </c>
      <c r="F16" s="247"/>
      <c r="G16" s="192"/>
    </row>
    <row r="17" spans="1:7" ht="13.5" customHeight="1">
      <c r="A17" s="245" t="s">
        <v>119</v>
      </c>
      <c r="B17" s="245" t="s">
        <v>120</v>
      </c>
      <c r="C17" s="246">
        <v>2.34936</v>
      </c>
      <c r="D17" s="246">
        <v>2.34936</v>
      </c>
      <c r="E17" s="246">
        <v>36.55</v>
      </c>
      <c r="F17" s="247"/>
      <c r="G17" s="192"/>
    </row>
    <row r="18" spans="1:7" ht="18" customHeight="1">
      <c r="A18" s="193" t="s">
        <v>121</v>
      </c>
      <c r="B18" s="195" t="s">
        <v>121</v>
      </c>
      <c r="C18" s="248">
        <f>C7+C11</f>
        <v>3188.2406090000004</v>
      </c>
      <c r="D18" s="248">
        <f>D7+D11</f>
        <v>3188.2406090000004</v>
      </c>
      <c r="E18" s="248">
        <f>E7+E11</f>
        <v>3120.6570010000005</v>
      </c>
      <c r="F18" s="248">
        <f>F7+F11</f>
        <v>67.583608</v>
      </c>
      <c r="G18" s="210" t="s">
        <v>65</v>
      </c>
    </row>
  </sheetData>
  <sheetProtection/>
  <mergeCells count="6">
    <mergeCell ref="A2:G2"/>
    <mergeCell ref="A3:E3"/>
    <mergeCell ref="A4:B4"/>
    <mergeCell ref="C4:F4"/>
    <mergeCell ref="A18:B18"/>
    <mergeCell ref="G4:G5"/>
  </mergeCells>
  <hyperlinks>
    <hyperlink ref="H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7.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C20" sqref="C20"/>
    </sheetView>
  </sheetViews>
  <sheetFormatPr defaultColWidth="9.140625" defaultRowHeight="12.75"/>
  <cols>
    <col min="1" max="2" width="27.421875" style="229" customWidth="1"/>
    <col min="3" max="3" width="17.28125" style="230" customWidth="1"/>
    <col min="4" max="5" width="26.28125" style="231" customWidth="1"/>
    <col min="6" max="6" width="18.7109375" style="231" customWidth="1"/>
    <col min="7" max="7" width="9.140625" style="123" customWidth="1"/>
    <col min="8" max="16384" width="9.140625" style="123" customWidth="1"/>
  </cols>
  <sheetData>
    <row r="1" spans="1:6" ht="12" customHeight="1">
      <c r="A1" s="232"/>
      <c r="B1" s="232"/>
      <c r="C1" s="130"/>
      <c r="D1" s="123"/>
      <c r="E1" s="123"/>
      <c r="F1" s="233" t="s">
        <v>167</v>
      </c>
    </row>
    <row r="2" spans="1:6" ht="25.5" customHeight="1">
      <c r="A2" s="234" t="s">
        <v>6</v>
      </c>
      <c r="B2" s="234"/>
      <c r="C2" s="234"/>
      <c r="D2" s="234"/>
      <c r="E2" s="234"/>
      <c r="F2" s="234"/>
    </row>
    <row r="3" spans="1:6" ht="15.75" customHeight="1">
      <c r="A3" s="188" t="s">
        <v>21</v>
      </c>
      <c r="B3" s="232"/>
      <c r="C3" s="130"/>
      <c r="D3" s="123"/>
      <c r="E3" s="123"/>
      <c r="F3" s="233" t="s">
        <v>168</v>
      </c>
    </row>
    <row r="4" spans="1:7" s="228" customFormat="1" ht="19.5" customHeight="1">
      <c r="A4" s="235" t="s">
        <v>169</v>
      </c>
      <c r="B4" s="131" t="s">
        <v>170</v>
      </c>
      <c r="C4" s="132" t="s">
        <v>171</v>
      </c>
      <c r="D4" s="133"/>
      <c r="E4" s="190"/>
      <c r="F4" s="131" t="s">
        <v>172</v>
      </c>
      <c r="G4" s="236" t="s">
        <v>25</v>
      </c>
    </row>
    <row r="5" spans="1:6" s="228" customFormat="1" ht="19.5" customHeight="1">
      <c r="A5" s="167"/>
      <c r="B5" s="135"/>
      <c r="C5" s="139" t="s">
        <v>75</v>
      </c>
      <c r="D5" s="139" t="s">
        <v>173</v>
      </c>
      <c r="E5" s="139" t="s">
        <v>174</v>
      </c>
      <c r="F5" s="135"/>
    </row>
    <row r="6" spans="1:6" s="228" customFormat="1" ht="18.75" customHeight="1">
      <c r="A6" s="237">
        <v>1</v>
      </c>
      <c r="B6" s="237">
        <v>2</v>
      </c>
      <c r="C6" s="238">
        <v>3</v>
      </c>
      <c r="D6" s="237">
        <v>4</v>
      </c>
      <c r="E6" s="237">
        <v>5</v>
      </c>
      <c r="F6" s="237">
        <v>6</v>
      </c>
    </row>
    <row r="7" spans="1:6" ht="18.75" customHeight="1">
      <c r="A7" s="239">
        <v>0</v>
      </c>
      <c r="B7" s="239">
        <v>0</v>
      </c>
      <c r="C7" s="240">
        <v>0</v>
      </c>
      <c r="D7" s="239">
        <v>0</v>
      </c>
      <c r="E7" s="239">
        <v>0</v>
      </c>
      <c r="F7" s="239">
        <v>0</v>
      </c>
    </row>
    <row r="8" ht="12.75">
      <c r="A8" s="232" t="s">
        <v>175</v>
      </c>
    </row>
  </sheetData>
  <sheetProtection/>
  <mergeCells count="6">
    <mergeCell ref="A2:F2"/>
    <mergeCell ref="A3:D3"/>
    <mergeCell ref="C4:E4"/>
    <mergeCell ref="A4:A5"/>
    <mergeCell ref="B4:B5"/>
    <mergeCell ref="F4:F5"/>
  </mergeCells>
  <hyperlinks>
    <hyperlink ref="G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Y26"/>
  <sheetViews>
    <sheetView workbookViewId="0" topLeftCell="A1">
      <selection activeCell="E9" sqref="E9:I24"/>
    </sheetView>
  </sheetViews>
  <sheetFormatPr defaultColWidth="9.140625" defaultRowHeight="14.25" customHeight="1"/>
  <cols>
    <col min="1" max="1" width="27.00390625" style="182" customWidth="1"/>
    <col min="2" max="2" width="22.421875" style="182" customWidth="1"/>
    <col min="3" max="3" width="21.140625" style="182" customWidth="1"/>
    <col min="4" max="4" width="15.140625" style="182" bestFit="1" customWidth="1"/>
    <col min="5" max="5" width="25.57421875" style="182" customWidth="1"/>
    <col min="6" max="6" width="14.28125" style="182" customWidth="1"/>
    <col min="7" max="7" width="22.421875" style="182" customWidth="1"/>
    <col min="8" max="9" width="12.140625" style="130" customWidth="1"/>
    <col min="10" max="10" width="14.57421875" style="130" customWidth="1"/>
    <col min="11" max="24" width="12.140625" style="130" customWidth="1"/>
    <col min="25" max="25" width="9.140625" style="123" customWidth="1"/>
    <col min="26" max="16384" width="9.140625" style="123" customWidth="1"/>
  </cols>
  <sheetData>
    <row r="1" ht="12" customHeight="1">
      <c r="X1" s="227" t="s">
        <v>176</v>
      </c>
    </row>
    <row r="2" spans="1:24" ht="39" customHeight="1">
      <c r="A2" s="187" t="s">
        <v>177</v>
      </c>
      <c r="B2" s="187"/>
      <c r="C2" s="187"/>
      <c r="D2" s="187"/>
      <c r="E2" s="187"/>
      <c r="F2" s="187"/>
      <c r="G2" s="187"/>
      <c r="H2" s="187"/>
      <c r="I2" s="187"/>
      <c r="J2" s="187"/>
      <c r="K2" s="187"/>
      <c r="L2" s="187"/>
      <c r="M2" s="187"/>
      <c r="N2" s="187"/>
      <c r="O2" s="187"/>
      <c r="P2" s="187"/>
      <c r="Q2" s="187"/>
      <c r="R2" s="187"/>
      <c r="S2" s="187"/>
      <c r="T2" s="187"/>
      <c r="U2" s="187"/>
      <c r="V2" s="187"/>
      <c r="W2" s="187"/>
      <c r="X2" s="187"/>
    </row>
    <row r="3" spans="1:24" ht="18" customHeight="1">
      <c r="A3" s="188" t="s">
        <v>21</v>
      </c>
      <c r="H3" s="123"/>
      <c r="I3" s="123"/>
      <c r="J3" s="123"/>
      <c r="K3" s="123"/>
      <c r="L3" s="123"/>
      <c r="M3" s="123"/>
      <c r="N3" s="123"/>
      <c r="O3" s="123"/>
      <c r="P3" s="123"/>
      <c r="Q3" s="123"/>
      <c r="X3" s="129" t="s">
        <v>22</v>
      </c>
    </row>
    <row r="4" spans="1:25" ht="13.5">
      <c r="A4" s="211" t="s">
        <v>178</v>
      </c>
      <c r="B4" s="211" t="s">
        <v>179</v>
      </c>
      <c r="C4" s="211" t="s">
        <v>180</v>
      </c>
      <c r="D4" s="211" t="s">
        <v>181</v>
      </c>
      <c r="E4" s="211" t="s">
        <v>182</v>
      </c>
      <c r="F4" s="211" t="s">
        <v>183</v>
      </c>
      <c r="G4" s="211" t="s">
        <v>184</v>
      </c>
      <c r="H4" s="151" t="s">
        <v>185</v>
      </c>
      <c r="I4" s="151"/>
      <c r="J4" s="151"/>
      <c r="K4" s="151"/>
      <c r="L4" s="151"/>
      <c r="M4" s="151"/>
      <c r="N4" s="151"/>
      <c r="O4" s="151"/>
      <c r="P4" s="151"/>
      <c r="Q4" s="151"/>
      <c r="R4" s="151"/>
      <c r="S4" s="151"/>
      <c r="T4" s="151"/>
      <c r="U4" s="151"/>
      <c r="V4" s="151"/>
      <c r="W4" s="151"/>
      <c r="X4" s="151"/>
      <c r="Y4" s="54" t="s">
        <v>25</v>
      </c>
    </row>
    <row r="5" spans="1:24" ht="13.5">
      <c r="A5" s="211"/>
      <c r="B5" s="211"/>
      <c r="C5" s="211"/>
      <c r="D5" s="211"/>
      <c r="E5" s="211"/>
      <c r="F5" s="211"/>
      <c r="G5" s="211"/>
      <c r="H5" s="151" t="s">
        <v>186</v>
      </c>
      <c r="I5" s="151" t="s">
        <v>187</v>
      </c>
      <c r="J5" s="151"/>
      <c r="K5" s="151"/>
      <c r="L5" s="151"/>
      <c r="M5" s="151"/>
      <c r="N5" s="151"/>
      <c r="O5" s="134" t="s">
        <v>188</v>
      </c>
      <c r="P5" s="134"/>
      <c r="Q5" s="134"/>
      <c r="R5" s="151" t="s">
        <v>79</v>
      </c>
      <c r="S5" s="151" t="s">
        <v>80</v>
      </c>
      <c r="T5" s="151"/>
      <c r="U5" s="151"/>
      <c r="V5" s="151"/>
      <c r="W5" s="151"/>
      <c r="X5" s="151"/>
    </row>
    <row r="6" spans="1:24" ht="13.5" customHeight="1">
      <c r="A6" s="211"/>
      <c r="B6" s="211"/>
      <c r="C6" s="211"/>
      <c r="D6" s="211"/>
      <c r="E6" s="211"/>
      <c r="F6" s="211"/>
      <c r="G6" s="211"/>
      <c r="H6" s="151"/>
      <c r="I6" s="151" t="s">
        <v>189</v>
      </c>
      <c r="J6" s="151"/>
      <c r="K6" s="151" t="s">
        <v>190</v>
      </c>
      <c r="L6" s="151" t="s">
        <v>191</v>
      </c>
      <c r="M6" s="151" t="s">
        <v>192</v>
      </c>
      <c r="N6" s="151" t="s">
        <v>193</v>
      </c>
      <c r="O6" s="219" t="s">
        <v>76</v>
      </c>
      <c r="P6" s="219" t="s">
        <v>77</v>
      </c>
      <c r="Q6" s="219" t="s">
        <v>78</v>
      </c>
      <c r="R6" s="151"/>
      <c r="S6" s="151" t="s">
        <v>75</v>
      </c>
      <c r="T6" s="151" t="s">
        <v>81</v>
      </c>
      <c r="U6" s="151" t="s">
        <v>82</v>
      </c>
      <c r="V6" s="151" t="s">
        <v>83</v>
      </c>
      <c r="W6" s="151" t="s">
        <v>84</v>
      </c>
      <c r="X6" s="151" t="s">
        <v>85</v>
      </c>
    </row>
    <row r="7" spans="1:24" ht="27">
      <c r="A7" s="211"/>
      <c r="B7" s="211"/>
      <c r="C7" s="211"/>
      <c r="D7" s="211"/>
      <c r="E7" s="211"/>
      <c r="F7" s="211"/>
      <c r="G7" s="211"/>
      <c r="H7" s="151"/>
      <c r="I7" s="151" t="s">
        <v>75</v>
      </c>
      <c r="J7" s="151" t="s">
        <v>194</v>
      </c>
      <c r="K7" s="151"/>
      <c r="L7" s="151"/>
      <c r="M7" s="151"/>
      <c r="N7" s="151"/>
      <c r="O7" s="220"/>
      <c r="P7" s="220"/>
      <c r="Q7" s="220"/>
      <c r="R7" s="151"/>
      <c r="S7" s="151"/>
      <c r="T7" s="151"/>
      <c r="U7" s="151"/>
      <c r="V7" s="151"/>
      <c r="W7" s="151"/>
      <c r="X7" s="151"/>
    </row>
    <row r="8" spans="1:24" ht="13.5" customHeight="1">
      <c r="A8" s="212" t="s">
        <v>160</v>
      </c>
      <c r="B8" s="212" t="s">
        <v>161</v>
      </c>
      <c r="C8" s="212" t="s">
        <v>162</v>
      </c>
      <c r="D8" s="212" t="s">
        <v>163</v>
      </c>
      <c r="E8" s="212" t="s">
        <v>164</v>
      </c>
      <c r="F8" s="212" t="s">
        <v>165</v>
      </c>
      <c r="G8" s="212" t="s">
        <v>166</v>
      </c>
      <c r="H8" s="212" t="s">
        <v>195</v>
      </c>
      <c r="I8" s="212" t="s">
        <v>196</v>
      </c>
      <c r="J8" s="212" t="s">
        <v>197</v>
      </c>
      <c r="K8" s="212" t="s">
        <v>198</v>
      </c>
      <c r="L8" s="212" t="s">
        <v>199</v>
      </c>
      <c r="M8" s="212" t="s">
        <v>200</v>
      </c>
      <c r="N8" s="212" t="s">
        <v>201</v>
      </c>
      <c r="O8" s="212" t="s">
        <v>202</v>
      </c>
      <c r="P8" s="212" t="s">
        <v>203</v>
      </c>
      <c r="Q8" s="212" t="s">
        <v>204</v>
      </c>
      <c r="R8" s="212" t="s">
        <v>205</v>
      </c>
      <c r="S8" s="212" t="s">
        <v>206</v>
      </c>
      <c r="T8" s="212" t="s">
        <v>207</v>
      </c>
      <c r="U8" s="212" t="s">
        <v>208</v>
      </c>
      <c r="V8" s="212" t="s">
        <v>209</v>
      </c>
      <c r="W8" s="212" t="s">
        <v>210</v>
      </c>
      <c r="X8" s="212" t="s">
        <v>211</v>
      </c>
    </row>
    <row r="9" spans="1:24" ht="13.5" customHeight="1">
      <c r="A9" s="213" t="s">
        <v>212</v>
      </c>
      <c r="B9" s="213" t="s">
        <v>213</v>
      </c>
      <c r="C9" s="213" t="s">
        <v>214</v>
      </c>
      <c r="D9" s="213" t="s">
        <v>103</v>
      </c>
      <c r="E9" s="213" t="s">
        <v>215</v>
      </c>
      <c r="F9" s="213" t="s">
        <v>216</v>
      </c>
      <c r="G9" s="213" t="s">
        <v>217</v>
      </c>
      <c r="H9" s="214">
        <f aca="true" t="shared" si="0" ref="H9:H25">I9</f>
        <v>148.41</v>
      </c>
      <c r="I9" s="221">
        <v>148.41</v>
      </c>
      <c r="J9" s="222"/>
      <c r="K9" s="222"/>
      <c r="L9" s="222"/>
      <c r="M9" s="214">
        <f aca="true" t="shared" si="1" ref="M9:M25">H9</f>
        <v>148.41</v>
      </c>
      <c r="N9" s="222"/>
      <c r="O9" s="222"/>
      <c r="P9" s="222"/>
      <c r="Q9" s="222"/>
      <c r="R9" s="222"/>
      <c r="S9" s="222"/>
      <c r="T9" s="222"/>
      <c r="U9" s="222"/>
      <c r="V9" s="222"/>
      <c r="W9" s="222"/>
      <c r="X9" s="222"/>
    </row>
    <row r="10" spans="1:24" ht="13.5" customHeight="1">
      <c r="A10" s="213" t="s">
        <v>212</v>
      </c>
      <c r="B10" s="213" t="s">
        <v>213</v>
      </c>
      <c r="C10" s="213" t="s">
        <v>214</v>
      </c>
      <c r="D10" s="213" t="s">
        <v>103</v>
      </c>
      <c r="E10" s="213" t="s">
        <v>215</v>
      </c>
      <c r="F10" s="213" t="s">
        <v>218</v>
      </c>
      <c r="G10" s="213" t="s">
        <v>219</v>
      </c>
      <c r="H10" s="214">
        <f t="shared" si="0"/>
        <v>194.02</v>
      </c>
      <c r="I10" s="221">
        <v>194.02</v>
      </c>
      <c r="J10" s="222"/>
      <c r="K10" s="222"/>
      <c r="L10" s="222"/>
      <c r="M10" s="214">
        <f t="shared" si="1"/>
        <v>194.02</v>
      </c>
      <c r="N10" s="222"/>
      <c r="O10" s="222"/>
      <c r="P10" s="222"/>
      <c r="Q10" s="222"/>
      <c r="R10" s="222"/>
      <c r="S10" s="222"/>
      <c r="T10" s="222"/>
      <c r="U10" s="222"/>
      <c r="V10" s="222"/>
      <c r="W10" s="222"/>
      <c r="X10" s="222"/>
    </row>
    <row r="11" spans="1:24" ht="13.5" customHeight="1">
      <c r="A11" s="213" t="s">
        <v>212</v>
      </c>
      <c r="B11" s="213" t="s">
        <v>213</v>
      </c>
      <c r="C11" s="213" t="s">
        <v>214</v>
      </c>
      <c r="D11" s="213" t="s">
        <v>103</v>
      </c>
      <c r="E11" s="213" t="s">
        <v>215</v>
      </c>
      <c r="F11" s="213" t="s">
        <v>220</v>
      </c>
      <c r="G11" s="213" t="s">
        <v>221</v>
      </c>
      <c r="H11" s="214">
        <f t="shared" si="0"/>
        <v>12.37</v>
      </c>
      <c r="I11" s="221">
        <v>12.37</v>
      </c>
      <c r="J11" s="222"/>
      <c r="K11" s="222"/>
      <c r="L11" s="222"/>
      <c r="M11" s="214">
        <f t="shared" si="1"/>
        <v>12.37</v>
      </c>
      <c r="N11" s="222"/>
      <c r="O11" s="222"/>
      <c r="P11" s="222"/>
      <c r="Q11" s="222"/>
      <c r="R11" s="222"/>
      <c r="S11" s="222"/>
      <c r="T11" s="222"/>
      <c r="U11" s="222"/>
      <c r="V11" s="222"/>
      <c r="W11" s="222"/>
      <c r="X11" s="222"/>
    </row>
    <row r="12" spans="1:24" ht="13.5" customHeight="1">
      <c r="A12" s="213" t="s">
        <v>212</v>
      </c>
      <c r="B12" s="213" t="s">
        <v>213</v>
      </c>
      <c r="C12" s="213" t="s">
        <v>214</v>
      </c>
      <c r="D12" s="213" t="s">
        <v>105</v>
      </c>
      <c r="E12" s="213" t="s">
        <v>222</v>
      </c>
      <c r="F12" s="213" t="s">
        <v>216</v>
      </c>
      <c r="G12" s="213" t="s">
        <v>217</v>
      </c>
      <c r="H12" s="214">
        <f t="shared" si="0"/>
        <v>781.82</v>
      </c>
      <c r="I12" s="221">
        <v>781.82</v>
      </c>
      <c r="J12" s="222"/>
      <c r="K12" s="222"/>
      <c r="L12" s="222"/>
      <c r="M12" s="214">
        <f t="shared" si="1"/>
        <v>781.82</v>
      </c>
      <c r="N12" s="222"/>
      <c r="O12" s="222"/>
      <c r="P12" s="222"/>
      <c r="Q12" s="222"/>
      <c r="R12" s="222"/>
      <c r="S12" s="222"/>
      <c r="T12" s="222"/>
      <c r="U12" s="222"/>
      <c r="V12" s="222"/>
      <c r="W12" s="222"/>
      <c r="X12" s="222"/>
    </row>
    <row r="13" spans="1:24" ht="13.5" customHeight="1">
      <c r="A13" s="213" t="s">
        <v>212</v>
      </c>
      <c r="B13" s="213" t="s">
        <v>213</v>
      </c>
      <c r="C13" s="213" t="s">
        <v>214</v>
      </c>
      <c r="D13" s="213" t="s">
        <v>105</v>
      </c>
      <c r="E13" s="213" t="s">
        <v>222</v>
      </c>
      <c r="F13" s="213" t="s">
        <v>218</v>
      </c>
      <c r="G13" s="213" t="s">
        <v>219</v>
      </c>
      <c r="H13" s="214">
        <f t="shared" si="0"/>
        <v>1106.11</v>
      </c>
      <c r="I13" s="221">
        <v>1106.11</v>
      </c>
      <c r="J13" s="222"/>
      <c r="K13" s="222"/>
      <c r="L13" s="222"/>
      <c r="M13" s="214">
        <f t="shared" si="1"/>
        <v>1106.11</v>
      </c>
      <c r="N13" s="222"/>
      <c r="O13" s="222"/>
      <c r="P13" s="222"/>
      <c r="Q13" s="222"/>
      <c r="R13" s="222"/>
      <c r="S13" s="222"/>
      <c r="T13" s="222"/>
      <c r="U13" s="222"/>
      <c r="V13" s="222"/>
      <c r="W13" s="222"/>
      <c r="X13" s="222"/>
    </row>
    <row r="14" spans="1:24" ht="13.5" customHeight="1">
      <c r="A14" s="213" t="s">
        <v>212</v>
      </c>
      <c r="B14" s="213" t="s">
        <v>213</v>
      </c>
      <c r="C14" s="213" t="s">
        <v>214</v>
      </c>
      <c r="D14" s="213" t="s">
        <v>105</v>
      </c>
      <c r="E14" s="213" t="s">
        <v>222</v>
      </c>
      <c r="F14" s="213" t="s">
        <v>220</v>
      </c>
      <c r="G14" s="213" t="s">
        <v>221</v>
      </c>
      <c r="H14" s="214">
        <f t="shared" si="0"/>
        <v>65.15</v>
      </c>
      <c r="I14" s="221">
        <v>65.15</v>
      </c>
      <c r="J14" s="222"/>
      <c r="K14" s="222"/>
      <c r="L14" s="222"/>
      <c r="M14" s="214">
        <f t="shared" si="1"/>
        <v>65.15</v>
      </c>
      <c r="N14" s="222"/>
      <c r="O14" s="222"/>
      <c r="P14" s="222"/>
      <c r="Q14" s="222"/>
      <c r="R14" s="222"/>
      <c r="S14" s="222"/>
      <c r="T14" s="222"/>
      <c r="U14" s="222"/>
      <c r="V14" s="222"/>
      <c r="W14" s="222"/>
      <c r="X14" s="222"/>
    </row>
    <row r="15" spans="1:24" ht="13.5" customHeight="1">
      <c r="A15" s="213" t="s">
        <v>212</v>
      </c>
      <c r="B15" s="213" t="s">
        <v>223</v>
      </c>
      <c r="C15" s="213" t="s">
        <v>224</v>
      </c>
      <c r="D15" s="213" t="s">
        <v>105</v>
      </c>
      <c r="E15" s="213" t="s">
        <v>222</v>
      </c>
      <c r="F15" s="213" t="s">
        <v>225</v>
      </c>
      <c r="G15" s="213" t="s">
        <v>226</v>
      </c>
      <c r="H15" s="214">
        <f t="shared" si="0"/>
        <v>173.51</v>
      </c>
      <c r="I15" s="221">
        <v>173.51</v>
      </c>
      <c r="J15" s="222"/>
      <c r="K15" s="222"/>
      <c r="L15" s="222"/>
      <c r="M15" s="214">
        <f t="shared" si="1"/>
        <v>173.51</v>
      </c>
      <c r="N15" s="222"/>
      <c r="O15" s="222"/>
      <c r="P15" s="222"/>
      <c r="Q15" s="222"/>
      <c r="R15" s="222"/>
      <c r="S15" s="222"/>
      <c r="T15" s="222"/>
      <c r="U15" s="222"/>
      <c r="V15" s="222"/>
      <c r="W15" s="222"/>
      <c r="X15" s="222"/>
    </row>
    <row r="16" spans="1:24" ht="13.5" customHeight="1">
      <c r="A16" s="213" t="s">
        <v>212</v>
      </c>
      <c r="B16" s="213" t="s">
        <v>223</v>
      </c>
      <c r="C16" s="213" t="s">
        <v>224</v>
      </c>
      <c r="D16" s="213" t="s">
        <v>105</v>
      </c>
      <c r="E16" s="213" t="s">
        <v>222</v>
      </c>
      <c r="F16" s="213" t="s">
        <v>227</v>
      </c>
      <c r="G16" s="213" t="s">
        <v>228</v>
      </c>
      <c r="H16" s="214">
        <f t="shared" si="0"/>
        <v>35.66</v>
      </c>
      <c r="I16" s="221">
        <v>35.66</v>
      </c>
      <c r="J16" s="222"/>
      <c r="K16" s="222"/>
      <c r="L16" s="222"/>
      <c r="M16" s="214">
        <f t="shared" si="1"/>
        <v>35.66</v>
      </c>
      <c r="N16" s="222"/>
      <c r="O16" s="222"/>
      <c r="P16" s="222"/>
      <c r="Q16" s="222"/>
      <c r="R16" s="222"/>
      <c r="S16" s="222"/>
      <c r="T16" s="222"/>
      <c r="U16" s="222"/>
      <c r="V16" s="222"/>
      <c r="W16" s="222"/>
      <c r="X16" s="222"/>
    </row>
    <row r="17" spans="1:24" ht="13.5" customHeight="1">
      <c r="A17" s="213" t="s">
        <v>212</v>
      </c>
      <c r="B17" s="213" t="s">
        <v>223</v>
      </c>
      <c r="C17" s="213" t="s">
        <v>224</v>
      </c>
      <c r="D17" s="213" t="s">
        <v>113</v>
      </c>
      <c r="E17" s="213" t="s">
        <v>229</v>
      </c>
      <c r="F17" s="213" t="s">
        <v>230</v>
      </c>
      <c r="G17" s="213" t="s">
        <v>231</v>
      </c>
      <c r="H17" s="214">
        <f t="shared" si="0"/>
        <v>308.45</v>
      </c>
      <c r="I17" s="221">
        <v>308.45</v>
      </c>
      <c r="J17" s="222"/>
      <c r="K17" s="222"/>
      <c r="L17" s="222"/>
      <c r="M17" s="214">
        <f t="shared" si="1"/>
        <v>308.45</v>
      </c>
      <c r="N17" s="222"/>
      <c r="O17" s="222"/>
      <c r="P17" s="222"/>
      <c r="Q17" s="222"/>
      <c r="R17" s="222"/>
      <c r="S17" s="222"/>
      <c r="T17" s="222"/>
      <c r="U17" s="222"/>
      <c r="V17" s="222"/>
      <c r="W17" s="222"/>
      <c r="X17" s="222"/>
    </row>
    <row r="18" spans="1:24" ht="13.5" customHeight="1">
      <c r="A18" s="213" t="s">
        <v>212</v>
      </c>
      <c r="B18" s="213" t="s">
        <v>223</v>
      </c>
      <c r="C18" s="213" t="s">
        <v>224</v>
      </c>
      <c r="D18" s="213" t="s">
        <v>115</v>
      </c>
      <c r="E18" s="213" t="s">
        <v>232</v>
      </c>
      <c r="F18" s="213" t="s">
        <v>233</v>
      </c>
      <c r="G18" s="213" t="s">
        <v>234</v>
      </c>
      <c r="H18" s="214">
        <f t="shared" si="0"/>
        <v>44.03</v>
      </c>
      <c r="I18" s="221">
        <v>44.03</v>
      </c>
      <c r="J18" s="222"/>
      <c r="K18" s="222"/>
      <c r="L18" s="222"/>
      <c r="M18" s="214">
        <f t="shared" si="1"/>
        <v>44.03</v>
      </c>
      <c r="N18" s="222"/>
      <c r="O18" s="222"/>
      <c r="P18" s="222"/>
      <c r="Q18" s="222"/>
      <c r="R18" s="222"/>
      <c r="S18" s="222"/>
      <c r="T18" s="222"/>
      <c r="U18" s="222"/>
      <c r="V18" s="222"/>
      <c r="W18" s="222"/>
      <c r="X18" s="222"/>
    </row>
    <row r="19" spans="1:24" ht="13.5" customHeight="1">
      <c r="A19" s="213" t="s">
        <v>212</v>
      </c>
      <c r="B19" s="213" t="s">
        <v>235</v>
      </c>
      <c r="C19" s="213" t="s">
        <v>236</v>
      </c>
      <c r="D19" s="213" t="s">
        <v>105</v>
      </c>
      <c r="E19" s="213" t="s">
        <v>222</v>
      </c>
      <c r="F19" s="213" t="s">
        <v>237</v>
      </c>
      <c r="G19" s="213" t="s">
        <v>236</v>
      </c>
      <c r="H19" s="214">
        <f t="shared" si="0"/>
        <v>231.34</v>
      </c>
      <c r="I19" s="221">
        <v>231.34</v>
      </c>
      <c r="J19" s="222"/>
      <c r="K19" s="222"/>
      <c r="L19" s="222"/>
      <c r="M19" s="214">
        <f t="shared" si="1"/>
        <v>231.34</v>
      </c>
      <c r="N19" s="222"/>
      <c r="O19" s="222"/>
      <c r="P19" s="222"/>
      <c r="Q19" s="222"/>
      <c r="R19" s="222"/>
      <c r="S19" s="222"/>
      <c r="T19" s="222"/>
      <c r="U19" s="222"/>
      <c r="V19" s="222"/>
      <c r="W19" s="222"/>
      <c r="X19" s="222"/>
    </row>
    <row r="20" spans="1:24" ht="13.5" customHeight="1">
      <c r="A20" s="213" t="s">
        <v>212</v>
      </c>
      <c r="B20" s="213" t="s">
        <v>238</v>
      </c>
      <c r="C20" s="213" t="s">
        <v>239</v>
      </c>
      <c r="D20" s="213" t="s">
        <v>111</v>
      </c>
      <c r="E20" s="213" t="s">
        <v>240</v>
      </c>
      <c r="F20" s="213" t="s">
        <v>241</v>
      </c>
      <c r="G20" s="213" t="s">
        <v>242</v>
      </c>
      <c r="H20" s="214">
        <f t="shared" si="0"/>
        <v>17.42</v>
      </c>
      <c r="I20" s="221">
        <v>17.42</v>
      </c>
      <c r="J20" s="222"/>
      <c r="K20" s="222"/>
      <c r="L20" s="222"/>
      <c r="M20" s="214">
        <f t="shared" si="1"/>
        <v>17.42</v>
      </c>
      <c r="N20" s="222"/>
      <c r="O20" s="222"/>
      <c r="P20" s="222"/>
      <c r="Q20" s="222"/>
      <c r="R20" s="222"/>
      <c r="S20" s="222"/>
      <c r="T20" s="222"/>
      <c r="U20" s="222"/>
      <c r="V20" s="222"/>
      <c r="W20" s="222"/>
      <c r="X20" s="222"/>
    </row>
    <row r="21" spans="1:24" ht="13.5" customHeight="1">
      <c r="A21" s="213" t="s">
        <v>212</v>
      </c>
      <c r="B21" s="213" t="s">
        <v>243</v>
      </c>
      <c r="C21" s="213" t="s">
        <v>244</v>
      </c>
      <c r="D21" s="213" t="s">
        <v>105</v>
      </c>
      <c r="E21" s="213" t="s">
        <v>222</v>
      </c>
      <c r="F21" s="213" t="s">
        <v>245</v>
      </c>
      <c r="G21" s="213" t="s">
        <v>246</v>
      </c>
      <c r="H21" s="214">
        <f t="shared" si="0"/>
        <v>38.55</v>
      </c>
      <c r="I21" s="221">
        <v>38.55</v>
      </c>
      <c r="J21" s="222"/>
      <c r="K21" s="222"/>
      <c r="L21" s="222"/>
      <c r="M21" s="214">
        <f t="shared" si="1"/>
        <v>38.55</v>
      </c>
      <c r="N21" s="222"/>
      <c r="O21" s="222"/>
      <c r="P21" s="222"/>
      <c r="Q21" s="222"/>
      <c r="R21" s="222"/>
      <c r="S21" s="222"/>
      <c r="T21" s="222"/>
      <c r="U21" s="222"/>
      <c r="V21" s="222"/>
      <c r="W21" s="222"/>
      <c r="X21" s="222"/>
    </row>
    <row r="22" spans="1:24" ht="13.5" customHeight="1">
      <c r="A22" s="213" t="s">
        <v>212</v>
      </c>
      <c r="B22" s="213" t="s">
        <v>243</v>
      </c>
      <c r="C22" s="213" t="s">
        <v>244</v>
      </c>
      <c r="D22" s="213" t="s">
        <v>105</v>
      </c>
      <c r="E22" s="213" t="s">
        <v>222</v>
      </c>
      <c r="F22" s="213" t="s">
        <v>247</v>
      </c>
      <c r="G22" s="213" t="s">
        <v>248</v>
      </c>
      <c r="H22" s="214">
        <f t="shared" si="0"/>
        <v>28.94</v>
      </c>
      <c r="I22" s="221">
        <v>28.94</v>
      </c>
      <c r="J22" s="222"/>
      <c r="K22" s="222"/>
      <c r="L22" s="222"/>
      <c r="M22" s="214">
        <f t="shared" si="1"/>
        <v>28.94</v>
      </c>
      <c r="N22" s="222"/>
      <c r="O22" s="222"/>
      <c r="P22" s="222"/>
      <c r="Q22" s="222"/>
      <c r="R22" s="222"/>
      <c r="S22" s="222"/>
      <c r="T22" s="222"/>
      <c r="U22" s="222"/>
      <c r="V22" s="222"/>
      <c r="W22" s="222"/>
      <c r="X22" s="222"/>
    </row>
    <row r="23" spans="1:24" ht="13.5" customHeight="1">
      <c r="A23" s="213" t="s">
        <v>212</v>
      </c>
      <c r="B23" s="213" t="s">
        <v>243</v>
      </c>
      <c r="C23" s="213" t="s">
        <v>244</v>
      </c>
      <c r="D23" s="213" t="s">
        <v>105</v>
      </c>
      <c r="E23" s="213" t="s">
        <v>222</v>
      </c>
      <c r="F23" s="213" t="s">
        <v>249</v>
      </c>
      <c r="G23" s="213" t="s">
        <v>250</v>
      </c>
      <c r="H23" s="214">
        <f t="shared" si="0"/>
        <v>0.11</v>
      </c>
      <c r="I23" s="221">
        <v>0.11</v>
      </c>
      <c r="J23" s="222"/>
      <c r="K23" s="222"/>
      <c r="L23" s="222"/>
      <c r="M23" s="214">
        <f t="shared" si="1"/>
        <v>0.11</v>
      </c>
      <c r="N23" s="222"/>
      <c r="O23" s="222"/>
      <c r="P23" s="222"/>
      <c r="Q23" s="222"/>
      <c r="R23" s="222"/>
      <c r="S23" s="222"/>
      <c r="T23" s="222"/>
      <c r="U23" s="222"/>
      <c r="V23" s="222"/>
      <c r="W23" s="222"/>
      <c r="X23" s="222"/>
    </row>
    <row r="24" spans="1:24" ht="13.5" customHeight="1">
      <c r="A24" s="213" t="s">
        <v>212</v>
      </c>
      <c r="B24" s="213" t="s">
        <v>251</v>
      </c>
      <c r="C24" s="213" t="s">
        <v>252</v>
      </c>
      <c r="D24" s="213" t="s">
        <v>119</v>
      </c>
      <c r="E24" s="213" t="s">
        <v>253</v>
      </c>
      <c r="F24" s="213" t="s">
        <v>254</v>
      </c>
      <c r="G24" s="213" t="s">
        <v>255</v>
      </c>
      <c r="H24" s="214">
        <f t="shared" si="0"/>
        <v>2.35</v>
      </c>
      <c r="I24" s="221">
        <v>2.35</v>
      </c>
      <c r="J24" s="222"/>
      <c r="K24" s="222"/>
      <c r="L24" s="222"/>
      <c r="M24" s="214">
        <f t="shared" si="1"/>
        <v>2.35</v>
      </c>
      <c r="N24" s="222"/>
      <c r="O24" s="222"/>
      <c r="P24" s="222"/>
      <c r="Q24" s="222"/>
      <c r="R24" s="222"/>
      <c r="S24" s="222"/>
      <c r="T24" s="222"/>
      <c r="U24" s="222"/>
      <c r="V24" s="222"/>
      <c r="W24" s="222"/>
      <c r="X24" s="222"/>
    </row>
    <row r="25" spans="1:24" ht="18" customHeight="1">
      <c r="A25" s="215" t="s">
        <v>121</v>
      </c>
      <c r="B25" s="216" t="s">
        <v>121</v>
      </c>
      <c r="C25" s="217"/>
      <c r="D25" s="217"/>
      <c r="E25" s="217"/>
      <c r="F25" s="217"/>
      <c r="G25" s="217"/>
      <c r="H25" s="218">
        <f t="shared" si="0"/>
        <v>3188.2400000000007</v>
      </c>
      <c r="I25" s="223">
        <f>SUM(I8:I24)</f>
        <v>3188.2400000000007</v>
      </c>
      <c r="J25" s="224"/>
      <c r="K25" s="224"/>
      <c r="L25" s="224"/>
      <c r="M25" s="218">
        <f t="shared" si="1"/>
        <v>3188.2400000000007</v>
      </c>
      <c r="N25" s="225"/>
      <c r="O25" s="225"/>
      <c r="P25" s="225"/>
      <c r="Q25" s="225"/>
      <c r="R25" s="225"/>
      <c r="S25" s="225"/>
      <c r="T25" s="225"/>
      <c r="U25" s="225"/>
      <c r="V25" s="225"/>
      <c r="W25" s="225"/>
      <c r="X25" s="225" t="s">
        <v>65</v>
      </c>
    </row>
    <row r="26" ht="14.25" customHeight="1">
      <c r="I26" s="226"/>
    </row>
  </sheetData>
  <sheetProtection/>
  <mergeCells count="30">
    <mergeCell ref="A2:X2"/>
    <mergeCell ref="A3:I3"/>
    <mergeCell ref="H4:X4"/>
    <mergeCell ref="I5:N5"/>
    <mergeCell ref="O5:Q5"/>
    <mergeCell ref="S5:X5"/>
    <mergeCell ref="I6:J6"/>
    <mergeCell ref="A25:B2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hyperlinks>
    <hyperlink ref="Y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38"/>
</worksheet>
</file>

<file path=xl/worksheets/sheet9.xml><?xml version="1.0" encoding="utf-8"?>
<worksheet xmlns="http://schemas.openxmlformats.org/spreadsheetml/2006/main" xmlns:r="http://schemas.openxmlformats.org/officeDocument/2006/relationships">
  <sheetPr>
    <pageSetUpPr fitToPage="1"/>
  </sheetPr>
  <dimension ref="A1:X10"/>
  <sheetViews>
    <sheetView workbookViewId="0" topLeftCell="A1">
      <selection activeCell="O25" sqref="O25"/>
    </sheetView>
  </sheetViews>
  <sheetFormatPr defaultColWidth="9.140625" defaultRowHeight="14.25" customHeight="1"/>
  <cols>
    <col min="1" max="1" width="10.28125" style="123" customWidth="1"/>
    <col min="2" max="4" width="10.28125" style="123" bestFit="1" customWidth="1"/>
    <col min="5" max="5" width="11.140625" style="123" customWidth="1"/>
    <col min="6" max="6" width="10.00390625" style="123" customWidth="1"/>
    <col min="7" max="7" width="9.8515625" style="123" customWidth="1"/>
    <col min="8" max="8" width="10.140625" style="123" customWidth="1"/>
    <col min="9" max="10" width="6.00390625" style="123" bestFit="1" customWidth="1"/>
    <col min="11" max="11" width="9.28125" style="123" customWidth="1"/>
    <col min="12" max="12" width="10.00390625" style="123" customWidth="1"/>
    <col min="13" max="13" width="10.57421875" style="123" customWidth="1"/>
    <col min="14" max="14" width="10.28125" style="123" customWidth="1"/>
    <col min="15" max="15" width="10.421875" style="123" customWidth="1"/>
    <col min="16" max="17" width="11.140625" style="123" customWidth="1"/>
    <col min="18" max="18" width="9.140625" style="123" customWidth="1"/>
    <col min="19" max="19" width="10.28125" style="123" customWidth="1"/>
    <col min="20" max="22" width="11.7109375" style="123" customWidth="1"/>
    <col min="23" max="23" width="10.28125" style="123" customWidth="1"/>
    <col min="24" max="24" width="9.140625" style="123" customWidth="1"/>
    <col min="25" max="16384" width="9.140625" style="123" customWidth="1"/>
  </cols>
  <sheetData>
    <row r="1" spans="5:23" ht="13.5" customHeight="1">
      <c r="E1" s="199"/>
      <c r="F1" s="199"/>
      <c r="G1" s="199"/>
      <c r="H1" s="199"/>
      <c r="I1" s="124"/>
      <c r="J1" s="124"/>
      <c r="K1" s="124"/>
      <c r="L1" s="124"/>
      <c r="M1" s="124"/>
      <c r="N1" s="124"/>
      <c r="O1" s="124"/>
      <c r="P1" s="124"/>
      <c r="Q1" s="124"/>
      <c r="W1" s="125" t="s">
        <v>256</v>
      </c>
    </row>
    <row r="2" spans="1:23" ht="27.75" customHeight="1">
      <c r="A2" s="112" t="s">
        <v>257</v>
      </c>
      <c r="B2" s="112"/>
      <c r="C2" s="112"/>
      <c r="D2" s="112"/>
      <c r="E2" s="112"/>
      <c r="F2" s="112"/>
      <c r="G2" s="112"/>
      <c r="H2" s="112"/>
      <c r="I2" s="112"/>
      <c r="J2" s="112"/>
      <c r="K2" s="112"/>
      <c r="L2" s="112"/>
      <c r="M2" s="112"/>
      <c r="N2" s="112"/>
      <c r="O2" s="112"/>
      <c r="P2" s="112"/>
      <c r="Q2" s="112"/>
      <c r="R2" s="112"/>
      <c r="S2" s="112"/>
      <c r="T2" s="112"/>
      <c r="U2" s="112"/>
      <c r="V2" s="112"/>
      <c r="W2" s="112"/>
    </row>
    <row r="3" spans="1:23" ht="13.5" customHeight="1">
      <c r="A3" s="188" t="s">
        <v>21</v>
      </c>
      <c r="B3" s="188"/>
      <c r="C3" s="200"/>
      <c r="D3" s="200"/>
      <c r="E3" s="200"/>
      <c r="F3" s="200"/>
      <c r="G3" s="200"/>
      <c r="H3" s="200"/>
      <c r="I3" s="150"/>
      <c r="J3" s="150"/>
      <c r="K3" s="150"/>
      <c r="L3" s="150"/>
      <c r="M3" s="150"/>
      <c r="N3" s="150"/>
      <c r="O3" s="150"/>
      <c r="P3" s="150"/>
      <c r="Q3" s="150"/>
      <c r="W3" s="185" t="s">
        <v>168</v>
      </c>
    </row>
    <row r="4" spans="1:24" ht="15.75" customHeight="1">
      <c r="A4" s="154" t="s">
        <v>258</v>
      </c>
      <c r="B4" s="154" t="s">
        <v>179</v>
      </c>
      <c r="C4" s="154" t="s">
        <v>180</v>
      </c>
      <c r="D4" s="154" t="s">
        <v>259</v>
      </c>
      <c r="E4" s="154" t="s">
        <v>181</v>
      </c>
      <c r="F4" s="154" t="s">
        <v>182</v>
      </c>
      <c r="G4" s="154" t="s">
        <v>260</v>
      </c>
      <c r="H4" s="154" t="s">
        <v>261</v>
      </c>
      <c r="I4" s="154" t="s">
        <v>73</v>
      </c>
      <c r="J4" s="134" t="s">
        <v>262</v>
      </c>
      <c r="K4" s="134"/>
      <c r="L4" s="134"/>
      <c r="M4" s="134"/>
      <c r="N4" s="134" t="s">
        <v>188</v>
      </c>
      <c r="O4" s="134"/>
      <c r="P4" s="134"/>
      <c r="Q4" s="207" t="s">
        <v>79</v>
      </c>
      <c r="R4" s="134" t="s">
        <v>80</v>
      </c>
      <c r="S4" s="134"/>
      <c r="T4" s="134"/>
      <c r="U4" s="134"/>
      <c r="V4" s="134"/>
      <c r="W4" s="134"/>
      <c r="X4" s="54" t="s">
        <v>25</v>
      </c>
    </row>
    <row r="5" spans="1:23" ht="17.25" customHeight="1">
      <c r="A5" s="154"/>
      <c r="B5" s="154"/>
      <c r="C5" s="154"/>
      <c r="D5" s="154"/>
      <c r="E5" s="154"/>
      <c r="F5" s="154"/>
      <c r="G5" s="154"/>
      <c r="H5" s="154"/>
      <c r="I5" s="154"/>
      <c r="J5" s="134" t="s">
        <v>76</v>
      </c>
      <c r="K5" s="134"/>
      <c r="L5" s="207" t="s">
        <v>77</v>
      </c>
      <c r="M5" s="207" t="s">
        <v>78</v>
      </c>
      <c r="N5" s="207" t="s">
        <v>76</v>
      </c>
      <c r="O5" s="207" t="s">
        <v>77</v>
      </c>
      <c r="P5" s="207" t="s">
        <v>78</v>
      </c>
      <c r="Q5" s="207"/>
      <c r="R5" s="207" t="s">
        <v>75</v>
      </c>
      <c r="S5" s="207" t="s">
        <v>81</v>
      </c>
      <c r="T5" s="207" t="s">
        <v>263</v>
      </c>
      <c r="U5" s="207" t="s">
        <v>83</v>
      </c>
      <c r="V5" s="207" t="s">
        <v>84</v>
      </c>
      <c r="W5" s="207" t="s">
        <v>85</v>
      </c>
    </row>
    <row r="6" spans="1:23" ht="27">
      <c r="A6" s="154"/>
      <c r="B6" s="154"/>
      <c r="C6" s="154"/>
      <c r="D6" s="154"/>
      <c r="E6" s="154"/>
      <c r="F6" s="154"/>
      <c r="G6" s="154"/>
      <c r="H6" s="154"/>
      <c r="I6" s="154"/>
      <c r="J6" s="208" t="s">
        <v>75</v>
      </c>
      <c r="K6" s="208" t="s">
        <v>264</v>
      </c>
      <c r="L6" s="207"/>
      <c r="M6" s="207"/>
      <c r="N6" s="207"/>
      <c r="O6" s="207"/>
      <c r="P6" s="207"/>
      <c r="Q6" s="207"/>
      <c r="R6" s="207"/>
      <c r="S6" s="207"/>
      <c r="T6" s="207"/>
      <c r="U6" s="207"/>
      <c r="V6" s="207"/>
      <c r="W6" s="207"/>
    </row>
    <row r="7" spans="1:23" ht="15" customHeight="1">
      <c r="A7" s="201">
        <v>1</v>
      </c>
      <c r="B7" s="201">
        <v>2</v>
      </c>
      <c r="C7" s="201">
        <v>3</v>
      </c>
      <c r="D7" s="201">
        <v>4</v>
      </c>
      <c r="E7" s="201">
        <v>5</v>
      </c>
      <c r="F7" s="201">
        <v>6</v>
      </c>
      <c r="G7" s="201">
        <v>7</v>
      </c>
      <c r="H7" s="201">
        <v>8</v>
      </c>
      <c r="I7" s="201">
        <v>9</v>
      </c>
      <c r="J7" s="201">
        <v>10</v>
      </c>
      <c r="K7" s="201">
        <v>11</v>
      </c>
      <c r="L7" s="201">
        <v>12</v>
      </c>
      <c r="M7" s="201">
        <v>13</v>
      </c>
      <c r="N7" s="201">
        <v>14</v>
      </c>
      <c r="O7" s="201">
        <v>15</v>
      </c>
      <c r="P7" s="201">
        <v>16</v>
      </c>
      <c r="Q7" s="201">
        <v>17</v>
      </c>
      <c r="R7" s="201">
        <v>18</v>
      </c>
      <c r="S7" s="201">
        <v>19</v>
      </c>
      <c r="T7" s="201">
        <v>20</v>
      </c>
      <c r="U7" s="201">
        <v>21</v>
      </c>
      <c r="V7" s="201">
        <v>22</v>
      </c>
      <c r="W7" s="201">
        <v>23</v>
      </c>
    </row>
    <row r="8" spans="1:23" ht="18.75" customHeight="1">
      <c r="A8" s="202" t="s">
        <v>265</v>
      </c>
      <c r="B8" s="202"/>
      <c r="C8" s="202" t="s">
        <v>65</v>
      </c>
      <c r="D8" s="202" t="s">
        <v>65</v>
      </c>
      <c r="E8" s="202" t="s">
        <v>65</v>
      </c>
      <c r="F8" s="202" t="s">
        <v>65</v>
      </c>
      <c r="G8" s="202" t="s">
        <v>65</v>
      </c>
      <c r="H8" s="202" t="s">
        <v>65</v>
      </c>
      <c r="I8" s="209" t="s">
        <v>65</v>
      </c>
      <c r="J8" s="209" t="s">
        <v>65</v>
      </c>
      <c r="K8" s="209"/>
      <c r="L8" s="209" t="s">
        <v>65</v>
      </c>
      <c r="M8" s="209" t="s">
        <v>65</v>
      </c>
      <c r="N8" s="209" t="s">
        <v>65</v>
      </c>
      <c r="O8" s="209"/>
      <c r="P8" s="209"/>
      <c r="Q8" s="209" t="s">
        <v>65</v>
      </c>
      <c r="R8" s="209" t="s">
        <v>65</v>
      </c>
      <c r="S8" s="209" t="s">
        <v>65</v>
      </c>
      <c r="T8" s="209" t="s">
        <v>65</v>
      </c>
      <c r="U8" s="209"/>
      <c r="V8" s="209" t="s">
        <v>65</v>
      </c>
      <c r="W8" s="209" t="s">
        <v>65</v>
      </c>
    </row>
    <row r="9" spans="1:23" ht="18.75" customHeight="1">
      <c r="A9" s="203" t="s">
        <v>121</v>
      </c>
      <c r="B9" s="204"/>
      <c r="C9" s="205"/>
      <c r="D9" s="205"/>
      <c r="E9" s="205"/>
      <c r="F9" s="205"/>
      <c r="G9" s="205"/>
      <c r="H9" s="206"/>
      <c r="I9" s="210" t="s">
        <v>65</v>
      </c>
      <c r="J9" s="210" t="s">
        <v>65</v>
      </c>
      <c r="K9" s="210"/>
      <c r="L9" s="210" t="s">
        <v>65</v>
      </c>
      <c r="M9" s="210" t="s">
        <v>65</v>
      </c>
      <c r="N9" s="210" t="s">
        <v>65</v>
      </c>
      <c r="O9" s="210"/>
      <c r="P9" s="210"/>
      <c r="Q9" s="210" t="s">
        <v>65</v>
      </c>
      <c r="R9" s="210" t="s">
        <v>65</v>
      </c>
      <c r="S9" s="210" t="s">
        <v>65</v>
      </c>
      <c r="T9" s="210" t="s">
        <v>65</v>
      </c>
      <c r="U9" s="210"/>
      <c r="V9" s="210" t="s">
        <v>65</v>
      </c>
      <c r="W9" s="210" t="s">
        <v>65</v>
      </c>
    </row>
    <row r="10" ht="14.25" customHeight="1">
      <c r="A10" s="107" t="s">
        <v>175</v>
      </c>
    </row>
  </sheetData>
  <sheetProtection/>
  <mergeCells count="28">
    <mergeCell ref="A2:W2"/>
    <mergeCell ref="A3:H3"/>
    <mergeCell ref="J4:M4"/>
    <mergeCell ref="N4:P4"/>
    <mergeCell ref="R4:W4"/>
    <mergeCell ref="J5:K5"/>
    <mergeCell ref="A9:H9"/>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hyperlinks>
    <hyperlink ref="X4" location="目录!A1" display="返回目录"/>
  </hyperlink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2022-02-23T06:07:57Z</cp:lastPrinted>
  <dcterms:created xsi:type="dcterms:W3CDTF">2020-01-11T06:24:04Z</dcterms:created>
  <dcterms:modified xsi:type="dcterms:W3CDTF">2022-02-23T06:29:15Z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