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Sheet1!$A$5:$J$211</definedName>
  </definedNames>
  <calcPr calcId="144525"/>
</workbook>
</file>

<file path=xl/sharedStrings.xml><?xml version="1.0" encoding="utf-8"?>
<sst xmlns="http://schemas.openxmlformats.org/spreadsheetml/2006/main" count="818" uniqueCount="416">
  <si>
    <t xml:space="preserve">  附1</t>
  </si>
  <si>
    <t>剑川县2022年度衔接资金执行情况表</t>
  </si>
  <si>
    <t>填报单位： 剑川县乡村振兴局                         填报人：段裔华                    联系电话： 15894500060                     填报日期：2022年12月10日</t>
  </si>
  <si>
    <t>序号</t>
  </si>
  <si>
    <t>项目名称</t>
  </si>
  <si>
    <t>项目实施单位</t>
  </si>
  <si>
    <t>项目建设内容</t>
  </si>
  <si>
    <t>安排衔接资金（万元）</t>
  </si>
  <si>
    <t>项目进展情况</t>
  </si>
  <si>
    <t>完成报账（万元）</t>
  </si>
  <si>
    <t>结余结转（万元）</t>
  </si>
  <si>
    <t>合计</t>
  </si>
  <si>
    <t>剑川县_产业项目_剑川县少数民族文化产业发展项目</t>
  </si>
  <si>
    <t>剑川县民宗局</t>
  </si>
  <si>
    <t>实施少数民族文化产业项目贴息。</t>
  </si>
  <si>
    <t>已完工</t>
  </si>
  <si>
    <t>剑川县_金融扶贫_剑川县2022年第三度小额到户贷款贴息项目</t>
  </si>
  <si>
    <t>剑川县乡村振兴局</t>
  </si>
  <si>
    <t>对860户贫困户小额到户贷款4200万元贴息</t>
  </si>
  <si>
    <t>剑川县_项目管理费_2022年巩固拓展脱贫攻坚成果和乡村振兴项目前期工作经费</t>
  </si>
  <si>
    <t>巩固拓展脱贫攻坚成果和乡村振兴项目管理费</t>
  </si>
  <si>
    <t>剑川县2022年秋季学期“雨露计划”补助资金</t>
  </si>
  <si>
    <t>剑川县_产业项目_金华镇高原特色蔬菜基地配套设施建设项目（7.70万元）</t>
  </si>
  <si>
    <t>金华镇人民政府</t>
  </si>
  <si>
    <t>新建机耕路350m，道路宽3m，路面C25砼硬化</t>
  </si>
  <si>
    <t>剑川县蔬菜产业园区建设资产租赁项目</t>
  </si>
  <si>
    <t>永丰村委会旧址搬迁改造农副产品冷链保鲜仓储项目</t>
  </si>
  <si>
    <t>剑川县_产业项目_金华镇2022年乳畜业发展专项资金(140万元)</t>
  </si>
  <si>
    <t>扶持低收入群众发展肉牛养殖280头，提高农户收入。</t>
  </si>
  <si>
    <t>剑川县_产业项目_金华镇庆华村扶持村级集体经济发展试点村建设项目（3.20万元）</t>
  </si>
  <si>
    <t>村集体冷库场地土夹石回填夯实580m³</t>
  </si>
  <si>
    <t>剑川县_产业项目_剑川县金华镇清坪村、庆华村冷库用电工程（2.00万元）</t>
  </si>
  <si>
    <t>村集体冷库架设输电线路150m</t>
  </si>
  <si>
    <t>剑川县-金华镇_产业项目_剑川县少数民族文化产业发展项目(金华镇）（70万元）</t>
  </si>
  <si>
    <t>少数民族文化精品工程1个：云南少数民族“一带一路”精品木雕开发展品100件；</t>
  </si>
  <si>
    <t>剑川县-金华镇_就业扶贫_金华镇2022年“四类对象”跨省务工交通补贴</t>
  </si>
  <si>
    <t>2022年跨省务工务工交通补助300人，每人1000元</t>
  </si>
  <si>
    <t>剑川县-金华镇_教育扶贫_金华镇2022年春季学期雨露计划（28.5万元）</t>
  </si>
  <si>
    <t>金华镇2022年春季学期雨露计划180人</t>
  </si>
  <si>
    <t>剑川县-金华镇_金融扶贫_金华镇2022年1-2季度小额到户贷款贴息项目（39.59万元）</t>
  </si>
  <si>
    <t>金华镇2022年上半年小额到户贷款贴息项目</t>
  </si>
  <si>
    <t>剑川县_生活条件改善_金华镇梅园村人饮主管延伸工程、梅园村引水主管延伸（8.10万元）</t>
  </si>
  <si>
    <t>梅园村引水主管延伸2000米</t>
  </si>
  <si>
    <t>剑川县-金华镇_村基础设施_金华镇三河村串户道路硬化工程（0.40万元）</t>
  </si>
  <si>
    <t>路面平整600㎡</t>
  </si>
  <si>
    <t>剑川县-金华镇_村基础设施_金华镇清坪村串户道路硬化工程（3.60万元）</t>
  </si>
  <si>
    <t>C20砼道路硬化300㎡</t>
  </si>
  <si>
    <t>剑川县-金华镇_村基础设施_金华镇双河村通组道路硬化工程（16.10万元）</t>
  </si>
  <si>
    <t>C20砼道路硬化1500㎡</t>
  </si>
  <si>
    <t>剑川县-金华镇_村基础设施_龙凤村村组道路和串户道路硬化（1.90万元）</t>
  </si>
  <si>
    <t>C20砼道路硬化100㎡</t>
  </si>
  <si>
    <t>剑川县-金华镇_村基础设施_金华镇一事一议美丽乡村建设项目庆华村功提升工程（1.00万元）</t>
  </si>
  <si>
    <t>C20砼道路硬化90㎡</t>
  </si>
  <si>
    <t>剑川县-金华镇_村基础设施_剑川县2022年乡村振兴项目县级美丽村庄创建金华镇金星村下江尾自然村（30万元）</t>
  </si>
  <si>
    <t>道路硬化长800m，平均路宽3m，砼厚0.20m</t>
  </si>
  <si>
    <t>剑川县-金华镇_村基础设施_剑川县2022年乡村振兴项目县级美丽村庄创建金华镇梅园村梅园自然村</t>
  </si>
  <si>
    <t>道路青石板铺装500㎡，青石板厚0.08m，砼垫层厚0.10m。</t>
  </si>
  <si>
    <t>剑川县-金华镇_村基础设施_金华镇梅园村道路改造工程（70万元）</t>
  </si>
  <si>
    <t>1、道路青石板铺装600㎡，青石板厚0.08m，砼垫层厚0.10m。2、架设DN300污水管道100m，浇筑排水沟100m。</t>
  </si>
  <si>
    <t>剑川县-金华镇_村基础设施_金华镇三河村安全人饮提升改造项目（0.50万元）</t>
  </si>
  <si>
    <t>河北自然村人饮工程取水口土方清理80m³</t>
  </si>
  <si>
    <t>剑川县-金华镇_村基础设施_金华镇金和村甸心自然村人饮提升改造工程（33.13）</t>
  </si>
  <si>
    <t>甸心自然村人饮主管架设6500m</t>
  </si>
  <si>
    <t>剑川县-金华镇_村基础设施_大理州剑川县金华镇向前村委会向前村向湖村传统村落环境综合治理项目（二期）工程（9.40万元）</t>
  </si>
  <si>
    <t>新建排污沟250m，断面尺寸40*40cm</t>
  </si>
  <si>
    <t>剑川县-金华镇_村基础设施_剑川县黑惠江流域农村环境连片治理项目（金华镇向前村）（1.80万元）</t>
  </si>
  <si>
    <t>新建排污沟60m，断面尺寸40*40cm</t>
  </si>
  <si>
    <t>剑川县-金华镇_村基础设施_剑川县2022年乡村振兴项目精品示范村创建金华镇桑岭村（130万元）</t>
  </si>
  <si>
    <t>在桑岭村集体资产收益乡村旅游客栈新建公厕1座、院心硬化200平方米、护栏50米等附属建设；</t>
  </si>
  <si>
    <t>剑川县-金华镇_村基础设施_剑川县2022年乡村振兴项目省级美丽村庄创建金华镇桑岭村桑岭自然村（30万元）</t>
  </si>
  <si>
    <t>新建200立方米高位水池一座，架设引水管1000m，水泵房及提水设备一套；</t>
  </si>
  <si>
    <t>剑川县-金华镇_村基础设施_剑川县2022年乡村振兴项目精品示范村创建金华镇三河村（180万元）</t>
  </si>
  <si>
    <t>新建占地面积3亩农特产品储藏保鲜项目，建设钢架结构仓储间和冷库通过出租增加村集体收入。整治村内公共区域3处，道路硬化长1400m，新建公厕1座。</t>
  </si>
  <si>
    <t>剑川县-金华镇_村基础设施_剑川县2022年乡村振兴项目省级美丽村庄创建金华镇三河村河北自然村（30万元）</t>
  </si>
  <si>
    <t>新建河南自然村砖混结构六个蹲位水冲式公厕一座。</t>
  </si>
  <si>
    <t>剑川县-金华镇_村基础设施_剑川县2022年乡村振兴项目县级美丽村庄创建金华镇龙营村化龙自然村（30万元）</t>
  </si>
  <si>
    <t>新建建筑面积150平方米钢架结构仓储间和冷库一座；新建占地面积2亩奶畜集中养殖厂；拓宽改造通组道路500m，路面硬化1000m</t>
  </si>
  <si>
    <t>剑川县-金华镇_村基础设施_金华镇文榜村人居环境整治（130万元）</t>
  </si>
  <si>
    <t>新建C25砼道路硬化8200㎡、挡墙250m³及排水沟200m。受益人口2046人。</t>
  </si>
  <si>
    <t>剑川县-金华镇_村基础设施_金华镇清坪村集体经济项目（40万元）</t>
  </si>
  <si>
    <t>在已建的村集体经济冷库项目配套实施围墙90m、大门一座、厕所、院心硬化630㎡、进场道路70m等附属设施。通过出租获得收益，增加村集体收入。</t>
  </si>
  <si>
    <t>剑川县-金华镇_村基础设施_金华镇文榜村水古楼自然村水利基础设施建设项目（5.06）</t>
  </si>
  <si>
    <t>金华镇文榜村水古楼自然村50立方米调蓄水池一座</t>
  </si>
  <si>
    <t>剑川县-金华镇_项目管理费_金华镇2022年衔接乡村振兴补助资金项目管理费</t>
  </si>
  <si>
    <t>乡村振兴项目前期设计、评审、招标、监理以及验收等与项目管理相关的支出</t>
  </si>
  <si>
    <t>剑川县-甸南镇_产业项目_2022年甸南镇兴水村后甸片区主干渠建设项目</t>
  </si>
  <si>
    <t>甸南镇人民政府</t>
  </si>
  <si>
    <t>兴水村后甸片区农田主干渠及配套附属设施，建设主干渠2.29千米及闸门等附属设施。</t>
  </si>
  <si>
    <t>剑川县-甸南镇_产业项目_甸南镇朱柳村抽水站项目工程</t>
  </si>
  <si>
    <t>完成三面光灌溉渠480米</t>
  </si>
  <si>
    <t>剑川县-甸南镇_产业项目_剑川县甸南镇乳畜业规模养殖产业配套建设（三通一平）</t>
  </si>
  <si>
    <t>在上关甸村和白山母村分别新建100头以上900平方米规模化养殖厂1个，配套建设通水通路通电工程，</t>
  </si>
  <si>
    <t>剑川县-甸南镇_产业项目_甸南镇2022年乳畜业发展专项资金</t>
  </si>
  <si>
    <t>剑川县-甸南镇_产业项目_甸南镇壮大村集体经济产业发展回龙村冷库配套设施项目</t>
  </si>
  <si>
    <t>新建回龙村集体经济冷库制冷设备1套及附属设</t>
  </si>
  <si>
    <t>剑川县-甸南镇_产业项目_甸南镇玉华村资产收益（客栈）工程</t>
  </si>
  <si>
    <t>村集体资产收益客栈建设内容为对玉华老村委会闲置旧房进行修缮、改造成乡村旅游客栈，4间客房、1间厨房、1个餐厅、1个卫生间等，建设面积200㎡。</t>
  </si>
  <si>
    <t>剑川县-甸南镇_产业项目_剑川县甸南镇龙门村传统村落环境综合治理工程</t>
  </si>
  <si>
    <t>排污管道建设，土方开挖200m³，架设DN300污水管道100m</t>
  </si>
  <si>
    <t>剑川县-甸南镇_产业项目_甸南镇天马村电子商务公共冷链仓储中心项目</t>
  </si>
  <si>
    <t>冷库基础、彩钢房工程建设面积600㎡，平均910元/㎡。</t>
  </si>
  <si>
    <t>剑川县-甸南镇_产业项目_甸南镇回龙村产业道路及人行便桥建设项目</t>
  </si>
  <si>
    <t>机耕路硬化200㎡及建设便桥10m</t>
  </si>
  <si>
    <t>剑川县-甸南镇_产业项目_甸南镇玉华水库中沟印合三元村段修复工程（赵新太门口工程）</t>
  </si>
  <si>
    <t>玉华水库中沟印合三元村段修复100㎡</t>
  </si>
  <si>
    <t>剑川县-甸南镇_产业项目_甸南镇狮河提水站建设项目（烟菜基地配套设施）</t>
  </si>
  <si>
    <t>建设农田灌溉抽水房50㎡、水沟、蓄水池，管道工程500m。</t>
  </si>
  <si>
    <t>剑川县-甸南镇_产业项目_甸南镇白山母青岩头自然村产业发展道路</t>
  </si>
  <si>
    <t>青岩头村马铃薯种植基地道路硬化C30砼1420㎡</t>
  </si>
  <si>
    <t>剑川县-甸南镇_产业项目_2022年甸南镇兴水村后甸片区中村排灌沟建设项目</t>
  </si>
  <si>
    <t>兴水村片区新建衬砌渠道10条，长5.196km，渠系建筑物17座</t>
  </si>
  <si>
    <t>剑川县-甸南镇_产业项目_2022年甸南镇兴水村后甸片区江长门排灌沟建设项目</t>
  </si>
  <si>
    <t>装管道385m，阀门井2座，机耕道路4条，长2.634km。</t>
  </si>
  <si>
    <t>剑川县-甸南镇_产业项目_剑川县2022年乡村振兴项目精品示范村创建甸南镇白蜡村</t>
  </si>
  <si>
    <t>新建道路混凝土挡墙60米，排灌沟渠改造200米，道路硬化600平方米。新建垃圾收集池4个。试验示范种植樱桃树100株、车厘子树100株，发展壮大村集体经济。</t>
  </si>
  <si>
    <t>剑川县-甸南镇_产业项目_剑川县2022年乡村振兴项目精品示范村创建甸南镇印盒村</t>
  </si>
  <si>
    <t>改造石板路面4000㎡，C25砼道路硬化4500㎡及附属设施，采购小号垃圾箱150个。</t>
  </si>
  <si>
    <t>剑川县-甸南镇_产业项目_剑川县2022年乡村振兴项目省级美丽村庄创建甸南镇天马村委会海门口自然村</t>
  </si>
  <si>
    <t>建设海门口自然村烤烟、水稻片区农田灌溉沟1000米，受益面积150亩。</t>
  </si>
  <si>
    <t>剑川县-甸南镇_产业项目_剑川县2022年乡村振兴项目省级美丽村庄创建甸南镇永和村委会沙沟尖自然村</t>
  </si>
  <si>
    <t>村内巷道硬化总长191米，机耕路硬化1960米，黄龙河路段硬化总长150米。</t>
  </si>
  <si>
    <t>剑川县-甸南镇_产业项目_剑川县2022年乡村振兴项目县级美丽村庄创建甸南镇永和村江长渡自然村</t>
  </si>
  <si>
    <t>村内农田排灌沟建设200米，机耕路挡墙水沟500米。</t>
  </si>
  <si>
    <t>剑川县-甸南镇_产业项目_剑川县2022年乡村振兴项目县级美丽村庄创建甸南镇桃源村桃源自然村</t>
  </si>
  <si>
    <t>新建垃圾池3个，入村主干道路基修筑长140米，硬化200㎡。</t>
  </si>
  <si>
    <t>剑川县-甸南镇_产业项目_剑川县2022年乡村振兴项目县级美丽村庄创建甸南镇天马村天马自然村</t>
  </si>
  <si>
    <t>建设天马自然村烤烟、水稻片区农田灌溉沟800米，村内挡墙建设120㎡。</t>
  </si>
  <si>
    <t>剑川县-甸南镇_产业项目_甸南镇少数民族文化产业发展项目</t>
  </si>
  <si>
    <t>少数民族优秀文化保护传承工程1个：剑川白族黑陶文化保护传承项目，收集古老黑陶用品50件，培训30人次。</t>
  </si>
  <si>
    <t>剑川县-甸南镇_就业扶贫_甸南镇2022年“四类对象”跨省务工交通补贴</t>
  </si>
  <si>
    <t>2022年跨省务工务工交通补助600人，每人1000元</t>
  </si>
  <si>
    <t>剑川县-甸南镇_教育扶贫_剑川县_教育扶贫_甸南镇2022年春季学期雨露计划（18.9）</t>
  </si>
  <si>
    <t>实施春季学期雨露计划124人，其中121人补助标准为1500元/学期/人；东西部协作3人，补助标准为2500元/学期/人。</t>
  </si>
  <si>
    <t>剑川县-甸南镇_金融扶贫_甸南镇2022年1-2季度小额到户贷款贴息项目（32.16万）</t>
  </si>
  <si>
    <t>2022年上半年小额到户贷款贴息项目（32.16万）</t>
  </si>
  <si>
    <t>剑川县_生活条件改善_甸南镇印合村华丛山茅坪入户道路硬化建设项目</t>
  </si>
  <si>
    <t>道路硬化C30砼140㎡，100元/㎡</t>
  </si>
  <si>
    <t>剑川县_生活条件改善_甸南镇桃源村道路硬化及路灯安装工程</t>
  </si>
  <si>
    <t>道路硬化C30砼330㎡，100元/㎡</t>
  </si>
  <si>
    <t>剑川县_生活条件改善_甸南镇狮河村道路硬化</t>
  </si>
  <si>
    <t>村道路硬化C30砼1450㎡，100元/㎡</t>
  </si>
  <si>
    <t>剑川县_生活条件改善_甸南镇玉华村美丽宜居入户道路项目</t>
  </si>
  <si>
    <t>村内入户道路硬化C30砼310㎡，100元/㎡</t>
  </si>
  <si>
    <t>剑川县_生活条件改善_甸南镇桃源村自来水管网改造及配套设施建设项目</t>
  </si>
  <si>
    <t>新建50mm引用水管道4500米，源头2立方水池4个，上桃源新村蓄水池10立方一个，概算投资20万元。</t>
  </si>
  <si>
    <t>剑川县_生活条件改善_甸南镇_白蜡村公厕建设</t>
  </si>
  <si>
    <t>30㎡公厕建设，C20砼硬化30㎡，化粪池1个，浆砌石挡墙50㎡</t>
  </si>
  <si>
    <t>剑川县_村基础设施_甸南镇西中村北北村美丽乡村道路硬化</t>
  </si>
  <si>
    <t>北北村道路硬化C30砼120㎡，100元/㎡</t>
  </si>
  <si>
    <t>剑川县_村基础设施_甸南镇西中村下村整村推进道路硬化</t>
  </si>
  <si>
    <t>下村村内道路硬化C30砼70㎡，100元/㎡</t>
  </si>
  <si>
    <t>剑川县_村基础设施_剑川县甸南镇朱柳村示范村建设工程项目（巷道硬化）</t>
  </si>
  <si>
    <t>巷道硬化C30砼180㎡，100元/㎡</t>
  </si>
  <si>
    <t>剑川县_村基础设施_甸南镇龙门村传统村落连片保护示范项目</t>
  </si>
  <si>
    <t>石板路铺设青石板面层2000㎡，水泥砂浆200㎡</t>
  </si>
  <si>
    <t>剑川县_村基础设施__甸南镇_朱柳村214线排水涵管安装工程</t>
  </si>
  <si>
    <t>214线排水涵管安装，土方开挖200m³，架设214涵管200m</t>
  </si>
  <si>
    <t>剑川县_村基础设施_农村厕所革命兴水、发达公厕改造提升工程</t>
  </si>
  <si>
    <t>剑川县_村基础设施_甸南镇西中村（中村、中北村）卫生公厕建设工程</t>
  </si>
  <si>
    <t>剑川县_村基础设施_甸南镇白蜡村垃圾处理项目</t>
  </si>
  <si>
    <t>垃圾池建设浆砌石挡墙20m³，C20砼硬化100㎡。</t>
  </si>
  <si>
    <t>剑川县_村基础设施_甸南镇狮河下河民族团结示范区建设项目</t>
  </si>
  <si>
    <t>道路硬化C30砼810㎡，100元/㎡</t>
  </si>
  <si>
    <t xml:space="preserve">剑川县-甸南镇_项目管理费_ 甸南镇2022年衔接乡村振兴补助资金项目管理费 </t>
  </si>
  <si>
    <t>剑川县-沙溪镇_产业项目_2022年北龙北寺前安置点集中养殖点（4.5）</t>
  </si>
  <si>
    <t>沙溪镇人民政府</t>
  </si>
  <si>
    <t>新建易地搬迁安置点集中养殖点场地硬化180平方米</t>
  </si>
  <si>
    <t>剑川县-沙溪镇_产业项目_沙溪镇2022年乳畜业发展专项资金</t>
  </si>
  <si>
    <t>剑川县_产业项目_2022年沙溪镇红星村委会扶持村集体经济试点项目（9）</t>
  </si>
  <si>
    <t>白龙潭旅游路石板铺筑300米</t>
  </si>
  <si>
    <t>剑川县_产业项目_2022年石龙村壮大村集体经济民俗一条街建设（3.7）</t>
  </si>
  <si>
    <t>新建石龙村集体经济民俗一条街场地硬化120平方米</t>
  </si>
  <si>
    <t>剑川县-沙溪镇_产业项目_剑川县沙溪镇乳畜业规模养殖产业配套建设（三通一平）</t>
  </si>
  <si>
    <t>在华龙村新建300头以上2000平方标准化养殖厂1个，配套三通一平附属设施，带动农户发展乳畜业</t>
  </si>
  <si>
    <t>剑川县-沙溪镇_就业扶贫_沙溪镇2022年“四类对象”跨省务工交通补贴</t>
  </si>
  <si>
    <t>2022年跨省务工务工交通补助250人，每人1000元</t>
  </si>
  <si>
    <t>剑川县-沙溪镇_教育扶贫_沙溪镇2022年春季学期雨露计划（11.05）</t>
  </si>
  <si>
    <t>实施雨露计划71人，每人每学期补助1500元</t>
  </si>
  <si>
    <r>
      <rPr>
        <sz val="10"/>
        <rFont val="宋体"/>
        <charset val="134"/>
      </rPr>
      <t>剑川县-沙溪镇_金融扶贫_沙溪镇2022年1-2季度小额信贷贴息项目（26.8125万）</t>
    </r>
    <r>
      <rPr>
        <sz val="10"/>
        <rFont val="Arial"/>
        <charset val="134"/>
      </rPr>
      <t xml:space="preserve">	</t>
    </r>
  </si>
  <si>
    <t>扶持148户脱贫人口及三类监测对象小额贷款701万元，贴息26.81万元</t>
  </si>
  <si>
    <t>剑川县-沙溪镇_生活条件改善_2022年沙溪镇四联、北龙、寺登、东南、华龙安全饮水工程（54.4）</t>
  </si>
  <si>
    <t>四联、北龙、寺登、华龙安全饮水改造蓄水池2个，管道开挖4000米，镀锌管安装4000米</t>
  </si>
  <si>
    <t>剑川县-沙溪镇_村基础设施_2022年华龙村华丛山道路硬化工程（15）</t>
  </si>
  <si>
    <t>华丛山三棵桩、罗家社、四十里铺道路硬化3000平方米</t>
  </si>
  <si>
    <t>剑川县-沙溪镇_村基础设施_2022年长乐村村内道路建设（2.9）</t>
  </si>
  <si>
    <t>长乐村村内道路硬化200米，宽3.5米</t>
  </si>
  <si>
    <t>剑川县-沙溪镇_村基础设施_2022年沙溪镇脱贫攻补短板联合村上江坪、东富乐、西富乐道路硬化建设工程（10））</t>
  </si>
  <si>
    <t>联合村村内道路硬化1500平方米</t>
  </si>
  <si>
    <t>剑川县-沙溪镇_村基础设施_2022年联合村光明路建设工程（30）</t>
  </si>
  <si>
    <t>联合村下江坪至上江坪道路硬化1500米，宽4米</t>
  </si>
  <si>
    <t>剑川县-沙溪镇_村基础设施_2022年剑川县沙溪镇华龙村整村推进道路建设项目（4）</t>
  </si>
  <si>
    <t>华龙村丰登禾村内道路硬化500平方米</t>
  </si>
  <si>
    <t>剑川县-沙溪镇_村基础设施_2022年联合村光明桥建设工程（15.2）</t>
  </si>
  <si>
    <t>新建光明桥口连接道路硬化1500平方米</t>
  </si>
  <si>
    <t>剑川县-沙溪镇_村基础设施_2022年沙溪镇村级公厕建设工程（22.3）</t>
  </si>
  <si>
    <t>新建鳌凤、北龙、沙坪、华龙公厕4座</t>
  </si>
  <si>
    <t>剑川县-沙溪镇_村基础设施_2022年北龙村北寺前安置点公厕、焚烧炉及院心硬化工程（16.6）</t>
  </si>
  <si>
    <t>易地搬迁安置点配套设施公厕1座，垃圾焚烧炉1个，院心硬化840平方米</t>
  </si>
  <si>
    <t>剑川县-沙溪镇_村基础设施_剑川县乡村振兴项目沙溪镇2022年省级示范乡镇创建（二期）（651）</t>
  </si>
  <si>
    <t>对北龙村村内道路提升及人居环境基础设施提升，村内道路提升改造950m；沙溪镇灯塔村道路改造2000米，配套污水、供水、消防、强弱电等管网。</t>
  </si>
  <si>
    <t>剑川县-沙溪镇_村基础设施_剑川县沙溪镇华龙村2022年乡村振兴项目精品示范村创建（含沪滇协作）</t>
  </si>
  <si>
    <t>进村主干道加宽改造862米，路面硬化3448平方米。对闲置地块、村内零散地种植经济果木发展产业。</t>
  </si>
  <si>
    <t>剑川县-沙溪镇_村基础设施_剑川县沙溪镇石龙村2022年乡村振兴项目精品示范村创建（80）</t>
  </si>
  <si>
    <t>村内道路进行改造800平方米，路沿及侧沟整治280米，苍道排污设施提升改造</t>
  </si>
  <si>
    <t>剑川县-沙溪镇_村基础设施_剑川县沙溪镇沙坪村黄花坪自然村2022年乡村振兴项目省级美丽村庄创建（30）</t>
  </si>
  <si>
    <t>拟实施黄花坪村村内道路提升及人居环境基础设施提升工程，村内道路路面损毁修复3000平方米</t>
  </si>
  <si>
    <t>剑川县-沙溪镇_村基础设施_剑川县沙溪镇溪南村阁登自然村2022年乡村振兴项目省级美丽村庄创建（30）</t>
  </si>
  <si>
    <t>阁登村村内巷道路面混凝土路面硬化1000平方米</t>
  </si>
  <si>
    <t>剑川县-沙溪镇_村基础设施_沙溪镇长乐村乡村振兴精品示范村创建</t>
  </si>
  <si>
    <t>建设道路400m，涵洞铺设3处；C20现浇混凝土沟渠200m，修复损坏路面</t>
  </si>
  <si>
    <t>剑川县-沙溪镇_村基础设施_剑川县2022年乡村振兴项目县级美丽村庄创建沙溪镇四联村金树禾自然村</t>
  </si>
  <si>
    <t>拟实施四联村金树禾自然村村内道路提升及人居环境基础设施提升工程，村内道路提升改造900m。</t>
  </si>
  <si>
    <t>剑川县-沙溪镇_村基础设施_剑川县2022年乡村振兴项目县级美丽村庄创建沙溪镇华龙村丰登禾自然村</t>
  </si>
  <si>
    <t>拟实施丰登禾自然村村内道路提升及人居环境基础设施提升工程，村内巷道硬化800平方米。</t>
  </si>
  <si>
    <t>剑川县-沙溪镇_村基础设施_剑川县2022年乡村振兴项目县级美丽村庄创建沙溪镇东南村伙山二社</t>
  </si>
  <si>
    <t>东南村西伙山村内道路硬化1200米，路面均宽4米，混凝土路面硬化3600平方米</t>
  </si>
  <si>
    <t>剑川县-沙溪镇_村公共服务_2022年红星村打场晒粮场（20.5）</t>
  </si>
  <si>
    <t>新建红星打场晒粮场硬化2562平方米</t>
  </si>
  <si>
    <t xml:space="preserve">剑川县-沙溪镇_项目管理费_ 沙溪镇2022年衔接乡村振兴补助资金项目管理费 </t>
  </si>
  <si>
    <t>剑川县-老君山镇_产业项目_剑川县2022年乡村振兴项目老君山镇启文村产业园基础设施建设项目</t>
  </si>
  <si>
    <t>老君山镇人民政府</t>
  </si>
  <si>
    <t>集中流转土地1000亩，建设灌溉沟渠 13千米，灌溉水管10千米，灌溉水池2个。道路埋管涵管18个，6个水泵房。</t>
  </si>
  <si>
    <t>剑川县-老君山镇_产业项目_老君山镇2022年乳畜业发展专项资金</t>
  </si>
  <si>
    <t>扶持低收入群众发展肉牛养殖280头，提高农户收入</t>
  </si>
  <si>
    <t>剑川县-老君山镇_产业项目_剑川县老君山镇乳畜业规模养殖产业配套基础设施建设（三通一平）</t>
  </si>
  <si>
    <t>在美水村和富乐村分别新建100头以上900平方米规模化养殖厂1个，配套建设通水通路通电工程</t>
  </si>
  <si>
    <t>剑川县-老君山镇_产业项目_剑川县种养殖一体化产业园建设项目电力配套基础设施建设</t>
  </si>
  <si>
    <t>S11M315kva变压器1台，10kv70mm2电线3400米，智能真空熔断器等设施。</t>
  </si>
  <si>
    <t>剑川县-老君山镇_就业扶贫_老君山镇2022年“四类对象”跨省务工交通补贴</t>
  </si>
  <si>
    <t>剑川县-老君山镇_教育扶贫_老君山镇2022年春季学期雨露计划</t>
  </si>
  <si>
    <t>老君山镇2022年春季学期雨露计划181人</t>
  </si>
  <si>
    <t>剑川县-老君山镇_金融扶贫_老君镇2022年1-2季度小额到户贷款贴息项目</t>
  </si>
  <si>
    <t>老君镇2022年1-2季度小额信贷贴息资金174户</t>
  </si>
  <si>
    <t>剑川县-老君山镇_村基础设施_2022年老君山镇饮水保障项目（2.6万）</t>
  </si>
  <si>
    <t>老君山镇饮水保障项目，对全镇10各村管网进行检查，更换损坏的管道及80户损坏水表安装。</t>
  </si>
  <si>
    <t>剑川县-老君山镇_村基础设施_剑川县2022年乡村振兴项目精品示范村创建老君山镇富乐村</t>
  </si>
  <si>
    <t>对村内“三类对象”群众种植芸豆、四季豆、甜脆豌豆、青储玉米、稗子等进行奖补，铺设污水管网532m，硬化路面550m，对村内卫生死角进行整治800㎡；推广食用玫瑰等经济作物试验示范种植1亩。</t>
  </si>
  <si>
    <t>剑川县-老君山镇_村基础设施_剑川县2022年乡村振兴项目精品示范村创建老君山镇新生村</t>
  </si>
  <si>
    <t>对村内“三类对象”群众种植芸豆、四季豆、甜脆豌豆、青储玉米、稗子等进行奖补，建设800平方米的农特产品经营、收储等多功能为一体的综合服务场所，由村集体负责管理。对村内破损路面进行硬化1800㎡；村内河道挡墙200m，新建混凝土沟渠300m。</t>
  </si>
  <si>
    <t>剑川县-老君山镇_村基础设施_剑川县2022年乡村振兴项目省级美丽村庄创建老君山镇官宅村委会官宅自然村</t>
  </si>
  <si>
    <t>发展壮大高原特色农业产业，对低收入群体种植芸豆、四季豆、甜脆豌豆等蔬菜进行奖补；建设C20现浇混凝土灌溉水沟320m，新建机耕路200米，新开挖100m³灌溉水池1个；</t>
  </si>
  <si>
    <t>剑川县-老君山镇_村基础设施_剑川县2022年乡村振兴县级美丽村庄创建富民村白汉登自然村</t>
  </si>
  <si>
    <t>产业配套道路和桥梁建设：建设田间人畜牧通行便桥1座，沟渠320m，建设C15埋石砼挡土墙150m。</t>
  </si>
  <si>
    <t>剑川县-老君山镇_村基础设施_剑川县2022年乡村振兴县级美丽村庄创建新生村新生邑自然村</t>
  </si>
  <si>
    <t>推广梅子树、食用玫瑰、樱桃等经济作物试验示范种植3亩，新建机耕路涵洞建设300m，硬化2000㎡</t>
  </si>
  <si>
    <t>剑川县-老君山镇_村基础设施_剑川县2022年乡村振兴县级美丽村庄创建富乐村富乐自然村</t>
  </si>
  <si>
    <t>剑川县-老君山镇_项目管理费_老君山镇2022年衔接乡村振兴补助资金项目管理费</t>
  </si>
  <si>
    <t>剑川县-马登镇_产业项目_马登镇乳畜业规模养殖产业配套建设（三通一平）</t>
  </si>
  <si>
    <t>马登镇人民政府</t>
  </si>
  <si>
    <t>在东华村和江南村分别新建100头以上900平方米规模化养殖厂1个，配套建设通水通路通电工程</t>
  </si>
  <si>
    <t>剑川县-马登镇_产业项目_剑川县马登镇村集体经济发展产业融合园区建设项目</t>
  </si>
  <si>
    <t>规划建设产业融合园区600亩，配套建设园区内道路、饮水管网、动力电等基础设施，苹果种植基地300亩，建设苹果仓储冷库用房500平方米</t>
  </si>
  <si>
    <t>剑川县-马登镇_产业项目_马登镇2022年乳畜业发展(175)</t>
  </si>
  <si>
    <t>扶持低收入群众发展肉牛养殖350头，提高农户收入。受益</t>
  </si>
  <si>
    <t>剑川县-马登镇_产业项目_老君山马登灌区节水配套改造项目（第四标段取水坝加固及引水渠道）（2.5）</t>
  </si>
  <si>
    <t>马登村引水管道建设路面修复300平方米</t>
  </si>
  <si>
    <t>剑川县-马登镇_就业扶贫_马登镇2022年“四类对象”跨省务工交通补贴</t>
  </si>
  <si>
    <t>2022年跨省务工务工交通补助200人，每人1000元</t>
  </si>
  <si>
    <t>剑川县-马登镇_教育扶贫_马登镇2022年春季学期雨露计划（29.5）万元</t>
  </si>
  <si>
    <t>发放年春季学期雨露计划196人</t>
  </si>
  <si>
    <t>剑川县-马登镇_金融扶贫_马登镇2022年1-2季度小额到户贷款贴息项目</t>
  </si>
  <si>
    <t>发放马登镇251户小额扶贫贷款贴息</t>
  </si>
  <si>
    <t>剑川县-马登镇_生活条件改善_2022年乡村振兴项目省级美丽村庄创建马登镇新华村委会占头自然村（30）</t>
  </si>
  <si>
    <t>建设道路400m，C20现浇混凝土沟渠200m</t>
  </si>
  <si>
    <t>剑川县-马登镇_村基础设施_剑川县2022年乡村振兴项目县级美丽村庄创建新民村坡脚自然村</t>
  </si>
  <si>
    <t>建设道路300m，C20现浇混凝土沟渠500m</t>
  </si>
  <si>
    <t>剑川县-马登镇_村基础设施_江南村道路改造及附属工程（1.2）</t>
  </si>
  <si>
    <t>挡墙建设100米</t>
  </si>
  <si>
    <t>剑川县-马登镇_村基础设施_马登镇人居环境整治项目（120）</t>
  </si>
  <si>
    <t>实施农村人居环境整治2处，采购20个收集垃圾桶及农村公益性小型生活垃圾清运设施1套。</t>
  </si>
  <si>
    <t>剑川县-马登镇_村基础设施_乡村振兴马登村西宅自然村美丽村庄建设项目（30）</t>
  </si>
  <si>
    <t>铺设DN20人饮管道500m，损坏管网修复及日常管网维修。种植特色果树120棵，胸径5cm。</t>
  </si>
  <si>
    <t>剑川县-马登镇_村基础设施_乡村振兴玉龙村北寨自然村美丽村庄建设项目（30）</t>
  </si>
  <si>
    <t>种植特色果树100棵，果蔬种植3亩</t>
  </si>
  <si>
    <t>剑川县-马登镇_村基础设施_新华后山九社道路硬化工程（2.2）</t>
  </si>
  <si>
    <t>村内道路硬化200平方米</t>
  </si>
  <si>
    <t>剑川县-马登镇_村基础设施_马登村乡村振兴精品示范村建设项目</t>
  </si>
  <si>
    <t>C20道路硬化2500m，防护围栏300m，混凝土沟渠1500m，覆盖灌溉面积15亩</t>
  </si>
  <si>
    <t>剑川县-马登镇_村基础设施_玉龙村乡村振兴精品示范村建设</t>
  </si>
  <si>
    <t>C20道路硬化1500m，铺设污水管网3000m，建设C15埋石砼挡土墙450m，C20现浇混凝土沟渠2000m。</t>
  </si>
  <si>
    <t>剑川县-马登镇_项目管理费_马登镇2022年衔接乡村振兴补助资金项目管理费</t>
  </si>
  <si>
    <t>剑川县_产业项目_剑川县羊岑乡乳畜业规模养殖产业配套建设（三通一平）</t>
  </si>
  <si>
    <t>羊岑乡人民政府</t>
  </si>
  <si>
    <t>在石登村新建300头以上2000平方米标准化养殖厂1个，配套建设通水通路通电工程。</t>
  </si>
  <si>
    <t>剑川县-羊岑乡_产业项目_羊岑乡2022年乳畜业发展专项资金</t>
  </si>
  <si>
    <t>扶持低收入群众发展肉牛养殖350头，提高农户收入。</t>
  </si>
  <si>
    <t>剑川县-羊岑乡_产业项目_羊岑乡石登村大坪子烤烟房建设</t>
  </si>
  <si>
    <t>建设烤烟房6间，带动群众发展烤烟</t>
  </si>
  <si>
    <t>剑川县-羊岑乡_产业项目_羊岑乡六联村杉木箐养殖圈舍建设项目</t>
  </si>
  <si>
    <t>易地搬迁集中安置点养殖小区附属工程围栏及大门建设，围栏105米，钢构大门一座</t>
  </si>
  <si>
    <t>剑川县-羊岑乡_产业项目_羊岑乡石登村冷库附属建设项目</t>
  </si>
  <si>
    <t>冷库附属装车场地硬化60平方米。</t>
  </si>
  <si>
    <t>剑川县-羊岑乡_产业项目_剑川县2022年乡村振兴项目县级美丽村庄创建金坪村大村，石登村姜家登</t>
  </si>
  <si>
    <t>金坪大村道路基础设施进行完善，建设C15埋石砼挡土墙100米，硬化路面1200平方米；石登姜家登硬化通行道路2600平方米。</t>
  </si>
  <si>
    <t>剑川县-羊岑乡_产业项目_羊岑乡杨家村金子沟民族团结示范产业基础设施提升项目</t>
  </si>
  <si>
    <t>新建两个200m³蓄水池；2供水主管道建设采用DN100镀锌钢管，长度为3950米；支管建设采用DN50镀锌钢管，长度为3000米；新建输水渠道500m；水质进化系统一套，包括（全自动一体化净水器 2m³/h、缓释消毒机ZCXD-15）。投资50万元，新建可存兰肉牛50头的养殖小区。</t>
  </si>
  <si>
    <t>剑川县-羊岑乡_就业扶贫_羊岑乡2022年“四类对象”外出就业交通补贴</t>
  </si>
  <si>
    <t>2022年跨省务工务工交通补助550人，每人1000元</t>
  </si>
  <si>
    <t>剑川县-羊岑乡_教育扶贫_羊岑乡2022年春季学期雨露计划-23.85</t>
  </si>
  <si>
    <t>实施雨露计划154人，每人1500元/学期（东西部协作2500/学期）</t>
  </si>
  <si>
    <t>剑川县-羊岑乡_金融扶贫_羊岑乡2022年1-2季度小额到户贷款贴息项目</t>
  </si>
  <si>
    <t>发放贫困户小额到户贷款844.7万元。贴息31.72万元。</t>
  </si>
  <si>
    <t>剑川县-羊岑乡_村基础设施_羊岑乡杨家月亮坪自然村通村道路</t>
  </si>
  <si>
    <t>杨家村月亮坪自然村通组道路建设C20硬化350平方米</t>
  </si>
  <si>
    <t>剑川县-羊岑乡_村基础设施_羊岑乡大佛殿彝族特色村寨巩固提升项目</t>
  </si>
  <si>
    <t>路面铺筑400平方米、挡墙建设2米</t>
  </si>
  <si>
    <t>剑川县-羊岑乡_村基础设施_剑川县羊岑乡六联仁和村公路</t>
  </si>
  <si>
    <t>公路挡墙建设30米</t>
  </si>
  <si>
    <t>剑川县-羊岑乡_村基础设施_羊岑乡杨家乡村振兴精品示范村创建项目（200万元）</t>
  </si>
  <si>
    <t>杨家村硬化道路200平方米；硬化路面、建设挡土墙及沟渠。建设农业灌溉沉沙池1座、灌溉水池1个、建设农业生产隔离栏2700米。实施旧栗坪自来水管网改造及蓄水池修缮，对主干道旁水沟进行建设提升。</t>
  </si>
  <si>
    <t>剑川县-羊岑乡_村基础设施_羊岑乡金坪乡村振兴精品示范村创建（200万元）</t>
  </si>
  <si>
    <t>采购420个到户收集垃圾桶及2辆电动垃圾清运三轮车，新建大村道路800平方米，新建西场自然村通村道路1000平方米和侧面排水沟100米，建设通村吊桥1座、产业发展道路1200米。建设人饮灌溉水池10个、排灌沟1400米。种植食用玫瑰2亩，种植车厘子、雪梨、冬桃200株，种植竹子5000株。</t>
  </si>
  <si>
    <t>剑川县-羊岑乡_村基础设施_羊岑乡杨家村大佛殿自然村美丽村庄建设项目（30万元）</t>
  </si>
  <si>
    <t>村内沟渠改造800m，损坏路面修复1500平方米，种植果木300棵，开展人才培训50人次。</t>
  </si>
  <si>
    <t>剑川县-羊岑乡_村基础设施_羊岑乡杨家村金子沟自然村美丽村庄建设项目（30万元）</t>
  </si>
  <si>
    <t>建设农业产业灌溉水池200立方米水池一个，建设饮水管道2800米</t>
  </si>
  <si>
    <t>剑川县-羊岑乡_村基础设施_羊岑乡2022年乡村振兴美丽村庄建设项目（杨家村旧栗坪）</t>
  </si>
  <si>
    <t>在旧栗坪托牛所新建肉牛冻精改良点、兽医医务室1间；改造养殖场地、饲料库房，养殖设施维护。</t>
  </si>
  <si>
    <t xml:space="preserve">剑川县-羊岑乡_项目管理费_ 羊岑乡2022年衔接乡村振兴补助资金项目管理费 </t>
  </si>
  <si>
    <t>剑川县-弥沙乡_产业项目_弥沙乡文新村养牛厂建设项目</t>
  </si>
  <si>
    <t>弥沙乡人民政府</t>
  </si>
  <si>
    <t>养殖厂房建设，C20混凝土硬化300㎡，钢棚330㎡</t>
  </si>
  <si>
    <t>剑川县-弥沙乡_产业项目_弥沙乡岩曲村农产品加工厂附属配套基础设施建设工程</t>
  </si>
  <si>
    <t>厂房建设，C20混凝土290㎡，钢棚320㎡，蔬菜大棚3间</t>
  </si>
  <si>
    <t>剑川县-弥沙乡_产业项目_弥沙乡东庄村蔬菜大棚建设项目</t>
  </si>
  <si>
    <t>300㎡蔬菜大棚一间（50m×6m）</t>
  </si>
  <si>
    <t>剑川县-弥沙乡_产业项目_弥沙乡八里桥加工厂附属设施建设项目</t>
  </si>
  <si>
    <t>地坪硬化及挡墙建设，C20混凝土100㎡，挡墙50m³</t>
  </si>
  <si>
    <t>剑川县-弥沙乡_产业项目_弥沙乡岩曲村蔬菜大棚配套工程建设项目</t>
  </si>
  <si>
    <t>新建蔬菜大棚25000㎡，排水沟400m，覆盖塑料膜25000㎡。</t>
  </si>
  <si>
    <t>剑川县-弥沙乡_产业项目_弥沙乡2022年乳畜业发展专项资金</t>
  </si>
  <si>
    <t>扶持低收入群众发展肉牛养殖200头，提高农户收入。</t>
  </si>
  <si>
    <t>剑川县-弥沙乡_产业项目_西庄村集体经济附属工程项目</t>
  </si>
  <si>
    <t>新建一间100㎡砖混结构仓库、20m³小水窖一座。</t>
  </si>
  <si>
    <t>剑川县-弥沙乡_就业扶贫_弥沙乡2022年“四类对象”跨省务工交通补贴</t>
  </si>
  <si>
    <t>2022年跨省务工务工交通补助170人，每人1000元</t>
  </si>
  <si>
    <t>剑川县-弥沙乡_教育扶贫_弥沙乡2022年春季学期雨露计划</t>
  </si>
  <si>
    <t>弥沙乡2022年春季学期雨露计划80人</t>
  </si>
  <si>
    <t>剑川县-弥沙乡_金融扶贫_弥沙乡2022年1-2季度小额到户贷款贴息项目</t>
  </si>
  <si>
    <t>弥沙乡2022年1-2季度175户小额信贷贴息</t>
  </si>
  <si>
    <t>剑川县-弥沙乡_生活条件改善_岩曲村村内环境整治工程</t>
  </si>
  <si>
    <t>排污管31.31m，C20砼地坪硬化300㎡。</t>
  </si>
  <si>
    <t>剑川县-弥沙乡_村基础设施_牦牛山通村道路建设</t>
  </si>
  <si>
    <t>清理塌方300m³</t>
  </si>
  <si>
    <t>剑川县-弥沙乡_村基础设施_牦牛山道路排水沟建设</t>
  </si>
  <si>
    <t>开挖土沟100m，C20片石砼梯形路肩20m3。</t>
  </si>
  <si>
    <t>剑川县-弥沙乡_村基础设施_弥沙乡弥新村箐格里、卧云庄进村道路工程</t>
  </si>
  <si>
    <t>进村道路挡墙175.7m³</t>
  </si>
  <si>
    <t>剑川县-弥沙乡_村基础设施_弥沙乡岩曲村大江弄道路损毁修复工程</t>
  </si>
  <si>
    <t>路面硬化300平方米和村内排水沟改造280米</t>
  </si>
  <si>
    <t>剑川县-弥沙乡_村基础设施_弥沙乡弥沙井村乡村旅游基础设施建设项目</t>
  </si>
  <si>
    <t>道路硬化，C20混凝土800㎡。</t>
  </si>
  <si>
    <t>剑川县_村基础设施_弥沙乡_西庄村村民打场、晒粮场及活动场所建设项目</t>
  </si>
  <si>
    <t>新建占地500㎡村民打场晒粮场1块</t>
  </si>
  <si>
    <t>剑川县-弥沙乡_村基础设施_剑川县2022年乡村振兴项目中国电建弥沙乡大邑村交通桥（配套资金）</t>
  </si>
  <si>
    <t>实施中国电建弥沙乡大邑村交通桥，长31米，宽9.5米，跨径25米。整合电建集团帮扶资金200万元</t>
  </si>
  <si>
    <t>剑川县-弥沙乡_村基础设施_剑川县2022年乡村振兴项目精品示范村创建弥沙乡弥新村</t>
  </si>
  <si>
    <t>实施弥井区污水管网建设，对弥新村弥井自然村旅游公厕1座进行提升改造；新建垃圾焚烧炉35个；新建100m³蓄水池1个，新建50m³进水池1个，架设主管4000m，分管10000m。</t>
  </si>
  <si>
    <t>剑川县-弥沙乡_村基础设施_剑川县2022年乡村振兴项目省级美丽村庄创建弥沙乡弥新村弥井自然村</t>
  </si>
  <si>
    <t>以村集体资产形式建设弥沙乡八里桥加工厂厂房300平方米。</t>
  </si>
  <si>
    <t>剑川县-弥沙乡_村基础设施_剑川县2022年乡村振兴项目省级美丽村庄创建弥沙乡岩曲村大江弄自然村</t>
  </si>
  <si>
    <t>在岩曲村大江弄污水管网铺设的基础上，继续实施污水处理70m³净化池一个，配套实施挡墙86m³，侧沟60m。</t>
  </si>
  <si>
    <t>剑川县-弥沙乡_村基础设施_弥沙乡文新村乡村振兴精品示范村建设项目</t>
  </si>
  <si>
    <t>果松坪铺设人畜饮水主管1500米，麦子地铺设人畜饮水主管200米，改造更新4000米。实施村内环境综合整治项目，配套实施排水沟等建设；实施串户道路改造6km。</t>
  </si>
  <si>
    <t>剑川县-弥沙乡_村基础设施_弥沙乡文新村文华自然村乡村振兴美丽村庄建设项目</t>
  </si>
  <si>
    <t>对文新村厕所进行改造，新建垃圾焚烧炉9个，推进人居环境不断提升。</t>
  </si>
  <si>
    <t>剑川县-弥沙乡_村基础设施_剑川县2022年乡村振兴项目县级美丽村庄创建弥沙乡大邑村大邑自然村</t>
  </si>
  <si>
    <t>大邑村拟投资衔接资金30万元，对大以自然村村内入户道路进行水泥硬化1200m²，对必要路段实施挡墙60m³。</t>
  </si>
  <si>
    <t>剑川县-弥沙乡_村基础设施_剑川县2022年乡村振兴项目县级美丽村庄创建弥沙乡东庄村东河冲自然村</t>
  </si>
  <si>
    <t>对东河冲自然村村内入户道路进行水泥硬化800平方米，实施东河冲人畜饮水提升工程，对东水箐段老旧管网管网进行更换1km。</t>
  </si>
  <si>
    <t>剑川县-弥沙乡_村公共服务_岩曲村南宅自然村村民打粮晒粮场建设项目</t>
  </si>
  <si>
    <t>青石板面层470.6㎡，C20埋石砼挡墙101.85m³</t>
  </si>
  <si>
    <t>剑川县-弥沙乡_村公共服务_弥新村上片区村民打场、晒粮场建设建设项目</t>
  </si>
  <si>
    <t>新建占地500㎡村民打场、晒粮场4块（西彝、营头、南庄、下梅岭各1块），C20砼硬化，挡土墙等建设，每个30万元。</t>
  </si>
  <si>
    <t>剑川县-弥沙乡_项目管理费_弥沙乡2022年衔接乡村振兴补助资金项目管理费</t>
  </si>
  <si>
    <t>剑川县-象图乡_产业项目_象图乡沽泥盆村“两委”冷库、丰登村“两委”茶厂用电工程</t>
  </si>
  <si>
    <t>象图乡人民政府</t>
  </si>
  <si>
    <t>在象图乡沽泥盆村冷库及丰登村茶叶初制所配套产业发展用电，具体包括500KVA、315KVA等变压器安装，架设20KM线路、安装低压电缆头、高压电缆头等。</t>
  </si>
  <si>
    <t>剑川县-象图乡_产业项目_象图乡丰登村高原生态茶种植基地引水补水工程（66）</t>
  </si>
  <si>
    <t>实施丰登村茶叶基地引水补水工程，安装DN100镀锌钢管2000m并实施支墩保护，修建10m³蓄水池3座，全面提升供水能力。</t>
  </si>
  <si>
    <t>剑川县_产业项目_象图乡丰登茶叶初制所茶叶生产线建设项目（3.1）</t>
  </si>
  <si>
    <t>在丰登村茶叶初制所新安装1台茶叶加工输送机及1台茶叶烘焙提香机，提升茶叶加工能力。</t>
  </si>
  <si>
    <t>剑川县-象图乡_产业项目_象图乡2022年乳畜业发展专项资金（146.60）</t>
  </si>
  <si>
    <t>扶持低收入群众发展肉牛养殖290头，提高农户收入。</t>
  </si>
  <si>
    <t>剑川县_产业项目_象图乡下登、沽泥盆烤烟房电力架设工程（6.4）</t>
  </si>
  <si>
    <t>安装160KVA变压器一台，配套附属等。</t>
  </si>
  <si>
    <r>
      <rPr>
        <sz val="10"/>
        <rFont val="宋体"/>
        <charset val="134"/>
      </rPr>
      <t>剑川县-象图乡_就业扶贫_象图乡2022年“四类对象”跨省务工交通补贴</t>
    </r>
    <r>
      <rPr>
        <sz val="10"/>
        <rFont val="Arial"/>
        <charset val="134"/>
      </rPr>
      <t xml:space="preserve">	</t>
    </r>
  </si>
  <si>
    <t>2022年跨省务工务工交通补助130人，每人1000元</t>
  </si>
  <si>
    <t>剑川县-象图乡_教育扶贫_象图乡2022年春季学期雨露计划补助（13.30）</t>
  </si>
  <si>
    <t>雨露计划补助99人，1500元/学期。</t>
  </si>
  <si>
    <t>剑川县-象图乡_金融扶贫_象图乡2022年1-2季度小额到户贷款贴息项目</t>
  </si>
  <si>
    <t>象图乡2022年小额到户贷款贴息项目，发放贷款54户，共计贷款金额266万元</t>
  </si>
  <si>
    <t>剑川县-象图乡_村基础设施_象图乡象图村核桃树片区通组道路挡墙及水沟建设项目（60）</t>
  </si>
  <si>
    <t>对象图村内易塌方路段进行挡墙建设，建设体量约800立方，主要为浆砌石挡墙和混凝土挡墙，同时配套建设排水沟渠等</t>
  </si>
  <si>
    <t>剑川县-象图乡_村基础设施_剑川县象图乡村内串户道路硬化工程（97.5）</t>
  </si>
  <si>
    <t>实施象图乡串户道路硬化，硬化路线总长度约10km，以路面平均宽度1.2m进行硬化，具体包括:一是在调型层的基础上铺设厚度为10cm的级配碎石基层，二是在级配碎石层上浇筑20cm厚C25混凝土层。从而大幅度提升贫困村村内环境</t>
  </si>
  <si>
    <t>剑川县-象图乡_村基础设施_象图乡江头村（江头新村易地搬迁点）乡村振兴美丽村庄建设（30）</t>
  </si>
  <si>
    <t>在江头村易地搬迁点推广发展车厘子、食用玫瑰等经济作物种植5亩，对村庄内的污水进行收集处理。</t>
  </si>
  <si>
    <t>剑川县-象图乡_村基础设施_象图乡沽泥盆村（沽泥盆自然村）美丽村庄建设（30）</t>
  </si>
  <si>
    <t>建设农特产品经营、收储等多功能为一体的综合服务场所1处，由村集体负责经营。试验示范种植食用玫瑰、菊花、百香果等经济作物近2亩。修建约200m安全防护通道，浇筑毛石混凝土挡墙100m。</t>
  </si>
  <si>
    <t>剑川县-象图乡_村基础设施_象图乡下登村（石登自然村）美丽村庄建设</t>
  </si>
  <si>
    <t>在村集体空地内推广食用玫瑰等经济作物试验示范种植 1亩，建设C20现浇混凝土沟渠约400m，对入村道路500米左右进行改造；道路硬化约800㎡；新建垃圾焚烧炉一座。</t>
  </si>
  <si>
    <t>剑川县-象图乡_村基础设施_象图乡集镇区污水管网铺设建设项目（19）</t>
  </si>
  <si>
    <t>在象图村核桃树自然村铺设污水管网约800米，砌筑检查井18个，全面提升污水收排能力，改善人居环境。</t>
  </si>
  <si>
    <t>剑川县-象图乡_村基础设施_象图乡丰登村人居环境综合治理项目—垃圾处理设施及下宅坡公厕建设（12.7）</t>
  </si>
  <si>
    <t>在丰登村下宅坡、仙松岭、淳风邑3个自然村修建垃圾焚烧炉5座。</t>
  </si>
  <si>
    <t>剑川县-象图乡_村基础设施_象图乡垃圾综合治理及污水处理项目（10.8）</t>
  </si>
  <si>
    <t>在象图村核桃树自然村适宜位置建设1座容量约27立方米污水处理设备基座。</t>
  </si>
  <si>
    <t>剑川县-象图乡_村基础设施_剑川县2022年乡村振兴项目精品示范村创建象图乡江头村（80）</t>
  </si>
  <si>
    <t>在江头村建设一座400平方米的青储饲料加工基地，将村集体闲置房改建为乡村旅游餐饮客栈，发展壮大村集体经济。修建公共厕所1座，浇筑毛石混凝土挡墙50m³。</t>
  </si>
  <si>
    <t>剑川县-象图乡_村基础设施_剑川县2022年乡村振兴项目省级美丽村庄创建象图乡象图村核桃树自然村（30）</t>
  </si>
  <si>
    <t>在核桃树自然村推广食用玫瑰等经济作物试验示范种植1亩。村集体的空地建设100平方米的农特产品经营、收储等多功能为一体的综合服务场地，为农业产业推广做好引领，种植的经济作物由村委会负责日常管护，取得的收益归村集体所有。</t>
  </si>
  <si>
    <t>剑川县-象图乡_村基础设施_象图乡丰登村（淳风邑自然村）美丽村庄建设（30）</t>
  </si>
  <si>
    <t>建设400平方米的农特产品经营、收储服务场所，由村集体负责经营。推广食用玫瑰、茶叶等经济作物试验示范种植0.5 亩。</t>
  </si>
  <si>
    <t>剑川县-象图乡_项目管理费_象图乡2022年衔接乡村振兴补助资金项目管理费</t>
  </si>
  <si>
    <t>剑川县-象图乡_产业项目_象图乡下登村生态茶产业发展项目</t>
  </si>
</sst>
</file>

<file path=xl/styles.xml><?xml version="1.0" encoding="utf-8"?>
<styleSheet xmlns="http://schemas.openxmlformats.org/spreadsheetml/2006/main">
  <numFmts count="5">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8"/>
      <color theme="1"/>
      <name val="宋体"/>
      <charset val="134"/>
      <scheme val="minor"/>
    </font>
    <font>
      <sz val="12"/>
      <color theme="1"/>
      <name val="宋体"/>
      <charset val="134"/>
      <scheme val="minor"/>
    </font>
    <font>
      <b/>
      <sz val="11"/>
      <color theme="1"/>
      <name val="宋体"/>
      <charset val="134"/>
      <scheme val="minor"/>
    </font>
    <font>
      <sz val="11"/>
      <color theme="1"/>
      <name val="宋体"/>
      <charset val="134"/>
    </font>
    <font>
      <sz val="11"/>
      <color indexed="8"/>
      <name val="宋体"/>
      <charset val="134"/>
      <scheme val="minor"/>
    </font>
    <font>
      <sz val="16"/>
      <color theme="1"/>
      <name val="方正小标宋简体"/>
      <charset val="134"/>
    </font>
    <font>
      <sz val="11"/>
      <name val="Courier New"/>
      <charset val="0"/>
    </font>
    <font>
      <sz val="10"/>
      <name val="宋体"/>
      <charset val="134"/>
    </font>
    <font>
      <sz val="11"/>
      <name val="Courier New"/>
      <charset val="134"/>
    </font>
    <font>
      <sz val="11"/>
      <name val="宋体"/>
      <charset val="0"/>
    </font>
    <font>
      <sz val="10"/>
      <color indexed="8"/>
      <name val="宋体"/>
      <charset val="134"/>
    </font>
    <font>
      <u/>
      <sz val="11"/>
      <color rgb="FF800080"/>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b/>
      <sz val="13"/>
      <color theme="3"/>
      <name val="宋体"/>
      <charset val="134"/>
      <scheme val="minor"/>
    </font>
    <font>
      <b/>
      <sz val="11"/>
      <color rgb="FFFFFFFF"/>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sz val="12"/>
      <name val="宋体"/>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theme="6"/>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6"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12" applyNumberFormat="0" applyFont="0" applyAlignment="0" applyProtection="0">
      <alignment vertical="center"/>
    </xf>
    <xf numFmtId="0" fontId="15" fillId="1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10" applyNumberFormat="0" applyFill="0" applyAlignment="0" applyProtection="0">
      <alignment vertical="center"/>
    </xf>
    <xf numFmtId="0" fontId="23" fillId="0" borderId="10" applyNumberFormat="0" applyFill="0" applyAlignment="0" applyProtection="0">
      <alignment vertical="center"/>
    </xf>
    <xf numFmtId="0" fontId="15" fillId="20" borderId="0" applyNumberFormat="0" applyBorder="0" applyAlignment="0" applyProtection="0">
      <alignment vertical="center"/>
    </xf>
    <xf numFmtId="0" fontId="26" fillId="0" borderId="14" applyNumberFormat="0" applyFill="0" applyAlignment="0" applyProtection="0">
      <alignment vertical="center"/>
    </xf>
    <xf numFmtId="0" fontId="15" fillId="21" borderId="0" applyNumberFormat="0" applyBorder="0" applyAlignment="0" applyProtection="0">
      <alignment vertical="center"/>
    </xf>
    <xf numFmtId="0" fontId="19" fillId="9" borderId="11" applyNumberFormat="0" applyAlignment="0" applyProtection="0">
      <alignment vertical="center"/>
    </xf>
    <xf numFmtId="0" fontId="25" fillId="9" borderId="9" applyNumberFormat="0" applyAlignment="0" applyProtection="0">
      <alignment vertical="center"/>
    </xf>
    <xf numFmtId="0" fontId="24" fillId="17" borderId="13" applyNumberFormat="0" applyAlignment="0" applyProtection="0">
      <alignment vertical="center"/>
    </xf>
    <xf numFmtId="0" fontId="14" fillId="22" borderId="0" applyNumberFormat="0" applyBorder="0" applyAlignment="0" applyProtection="0">
      <alignment vertical="center"/>
    </xf>
    <xf numFmtId="0" fontId="15" fillId="8" borderId="0" applyNumberFormat="0" applyBorder="0" applyAlignment="0" applyProtection="0">
      <alignment vertical="center"/>
    </xf>
    <xf numFmtId="0" fontId="13" fillId="0" borderId="8" applyNumberFormat="0" applyFill="0" applyAlignment="0" applyProtection="0">
      <alignment vertical="center"/>
    </xf>
    <xf numFmtId="0" fontId="30" fillId="0" borderId="15" applyNumberFormat="0" applyFill="0" applyAlignment="0" applyProtection="0">
      <alignment vertical="center"/>
    </xf>
    <xf numFmtId="0" fontId="21" fillId="13" borderId="0" applyNumberFormat="0" applyBorder="0" applyAlignment="0" applyProtection="0">
      <alignment vertical="center"/>
    </xf>
    <xf numFmtId="0" fontId="20" fillId="12" borderId="0" applyNumberFormat="0" applyBorder="0" applyAlignment="0" applyProtection="0">
      <alignment vertical="center"/>
    </xf>
    <xf numFmtId="0" fontId="14" fillId="25" borderId="0" applyNumberFormat="0" applyBorder="0" applyAlignment="0" applyProtection="0">
      <alignment vertical="center"/>
    </xf>
    <xf numFmtId="0" fontId="15" fillId="26"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16"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15" fillId="24" borderId="0" applyNumberFormat="0" applyBorder="0" applyAlignment="0" applyProtection="0">
      <alignment vertical="center"/>
    </xf>
    <xf numFmtId="0" fontId="14" fillId="29" borderId="0" applyNumberFormat="0" applyBorder="0" applyAlignment="0" applyProtection="0">
      <alignment vertical="center"/>
    </xf>
    <xf numFmtId="0" fontId="15" fillId="30" borderId="0" applyNumberFormat="0" applyBorder="0" applyAlignment="0" applyProtection="0">
      <alignment vertical="center"/>
    </xf>
    <xf numFmtId="0" fontId="15" fillId="28" borderId="0" applyNumberFormat="0" applyBorder="0" applyAlignment="0" applyProtection="0">
      <alignment vertical="center"/>
    </xf>
    <xf numFmtId="0" fontId="14" fillId="32" borderId="0" applyNumberFormat="0" applyBorder="0" applyAlignment="0" applyProtection="0">
      <alignment vertical="center"/>
    </xf>
    <xf numFmtId="0" fontId="15" fillId="31" borderId="0" applyNumberFormat="0" applyBorder="0" applyAlignment="0" applyProtection="0">
      <alignment vertical="center"/>
    </xf>
    <xf numFmtId="0" fontId="31" fillId="0" borderId="0">
      <alignment vertical="center"/>
    </xf>
  </cellStyleXfs>
  <cellXfs count="38">
    <xf numFmtId="0" fontId="0" fillId="0" borderId="0" xfId="0">
      <alignment vertical="center"/>
    </xf>
    <xf numFmtId="0" fontId="1" fillId="0" borderId="0" xfId="0" applyFont="1" applyFill="1">
      <alignment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7" xfId="0" applyFont="1" applyFill="1" applyBorder="1" applyAlignment="1">
      <alignment horizontal="left" vertical="center"/>
    </xf>
    <xf numFmtId="0" fontId="8" fillId="0" borderId="1" xfId="0" applyFont="1" applyFill="1" applyBorder="1" applyAlignment="1">
      <alignment horizontal="left" vertical="center" wrapText="1"/>
    </xf>
    <xf numFmtId="0" fontId="9" fillId="0" borderId="7"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43" fontId="8" fillId="0" borderId="1" xfId="0" applyNumberFormat="1" applyFont="1" applyFill="1" applyBorder="1" applyAlignment="1">
      <alignment horizontal="left" vertical="center" wrapText="1"/>
    </xf>
    <xf numFmtId="0" fontId="9" fillId="0" borderId="7" xfId="0" applyFont="1" applyFill="1" applyBorder="1" applyAlignment="1">
      <alignment horizontal="center" vertical="center"/>
    </xf>
    <xf numFmtId="176" fontId="9" fillId="0" borderId="7" xfId="0" applyNumberFormat="1" applyFont="1" applyFill="1" applyBorder="1" applyAlignment="1">
      <alignment horizontal="center" vertical="center"/>
    </xf>
    <xf numFmtId="0" fontId="8" fillId="0" borderId="1" xfId="49"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49" applyNumberFormat="1" applyFont="1" applyFill="1" applyBorder="1" applyAlignment="1">
      <alignment horizontal="left" vertical="center" wrapText="1"/>
    </xf>
    <xf numFmtId="0" fontId="8" fillId="0" borderId="1" xfId="0" applyFont="1" applyFill="1" applyBorder="1" applyAlignment="1">
      <alignment horizontal="justify" vertical="center" wrapText="1"/>
    </xf>
    <xf numFmtId="0" fontId="11" fillId="0" borderId="1" xfId="0" applyFont="1" applyFill="1" applyBorder="1" applyAlignment="1">
      <alignment vertical="center"/>
    </xf>
    <xf numFmtId="0" fontId="8" fillId="0" borderId="1" xfId="0" applyFont="1" applyFill="1" applyBorder="1" applyAlignment="1">
      <alignment horizontal="justify"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7"/>
  <sheetViews>
    <sheetView tabSelected="1" zoomScale="85" zoomScaleNormal="85" workbookViewId="0">
      <selection activeCell="J8" sqref="J8"/>
    </sheetView>
  </sheetViews>
  <sheetFormatPr defaultColWidth="9" defaultRowHeight="13.5" outlineLevelCol="7"/>
  <cols>
    <col min="1" max="1" width="4" style="6" customWidth="1"/>
    <col min="2" max="2" width="59.9916666666667" style="6" customWidth="1"/>
    <col min="3" max="3" width="14.5" style="7" customWidth="1"/>
    <col min="4" max="4" width="48.7416666666667" style="8" customWidth="1"/>
    <col min="5" max="5" width="14.7083333333333" style="9" customWidth="1"/>
    <col min="6" max="6" width="6.625" style="8" customWidth="1"/>
    <col min="7" max="7" width="9.5" style="6" customWidth="1"/>
    <col min="8" max="8" width="8.95833333333333" style="9" customWidth="1"/>
    <col min="9" max="16384" width="9" style="6"/>
  </cols>
  <sheetData>
    <row r="1" spans="1:1">
      <c r="A1" s="6" t="s">
        <v>0</v>
      </c>
    </row>
    <row r="2" s="1" customFormat="1" ht="22.5" spans="1:8">
      <c r="A2" s="10" t="s">
        <v>1</v>
      </c>
      <c r="B2" s="10"/>
      <c r="C2" s="10"/>
      <c r="D2" s="10"/>
      <c r="E2" s="10"/>
      <c r="F2" s="10"/>
      <c r="G2" s="10"/>
      <c r="H2" s="10"/>
    </row>
    <row r="3" s="2" customFormat="1" ht="14.25" spans="1:8">
      <c r="A3" s="11" t="s">
        <v>2</v>
      </c>
      <c r="B3" s="11"/>
      <c r="C3" s="11"/>
      <c r="D3" s="11"/>
      <c r="E3" s="11"/>
      <c r="F3" s="11"/>
      <c r="G3" s="11"/>
      <c r="H3" s="11"/>
    </row>
    <row r="4" s="3" customFormat="1" spans="1:8">
      <c r="A4" s="12" t="s">
        <v>3</v>
      </c>
      <c r="B4" s="12" t="s">
        <v>4</v>
      </c>
      <c r="C4" s="13" t="s">
        <v>5</v>
      </c>
      <c r="D4" s="13" t="s">
        <v>6</v>
      </c>
      <c r="E4" s="14" t="s">
        <v>7</v>
      </c>
      <c r="F4" s="13" t="s">
        <v>8</v>
      </c>
      <c r="G4" s="14" t="s">
        <v>9</v>
      </c>
      <c r="H4" s="14" t="s">
        <v>10</v>
      </c>
    </row>
    <row r="5" s="3" customFormat="1" spans="1:8">
      <c r="A5" s="12"/>
      <c r="B5" s="12"/>
      <c r="C5" s="13"/>
      <c r="D5" s="13"/>
      <c r="E5" s="15"/>
      <c r="F5" s="13"/>
      <c r="G5" s="15"/>
      <c r="H5" s="15"/>
    </row>
    <row r="6" s="4" customFormat="1" spans="1:8">
      <c r="A6" s="16" t="s">
        <v>11</v>
      </c>
      <c r="B6" s="17"/>
      <c r="C6" s="17"/>
      <c r="D6" s="18"/>
      <c r="E6" s="19">
        <f>SUM(E7:E211)</f>
        <v>11932</v>
      </c>
      <c r="F6" s="20"/>
      <c r="G6" s="20">
        <f>SUM(G7:G211)</f>
        <v>11248.67</v>
      </c>
      <c r="H6" s="21">
        <f t="shared" ref="H6:H11" si="0">E6-G6</f>
        <v>683.33</v>
      </c>
    </row>
    <row r="7" s="5" customFormat="1" ht="15" spans="1:8">
      <c r="A7" s="22">
        <v>1</v>
      </c>
      <c r="B7" s="23" t="s">
        <v>12</v>
      </c>
      <c r="C7" s="24" t="s">
        <v>13</v>
      </c>
      <c r="D7" s="25" t="s">
        <v>14</v>
      </c>
      <c r="E7" s="26">
        <v>10</v>
      </c>
      <c r="F7" s="27" t="s">
        <v>15</v>
      </c>
      <c r="G7" s="26">
        <v>10</v>
      </c>
      <c r="H7" s="21">
        <f t="shared" si="0"/>
        <v>0</v>
      </c>
    </row>
    <row r="8" s="5" customFormat="1" ht="15" spans="1:8">
      <c r="A8" s="22">
        <v>2</v>
      </c>
      <c r="B8" s="23" t="s">
        <v>16</v>
      </c>
      <c r="C8" s="24" t="s">
        <v>17</v>
      </c>
      <c r="D8" s="25" t="s">
        <v>18</v>
      </c>
      <c r="E8" s="26">
        <v>168.58</v>
      </c>
      <c r="F8" s="27" t="s">
        <v>15</v>
      </c>
      <c r="G8" s="26">
        <v>168.58</v>
      </c>
      <c r="H8" s="21">
        <f t="shared" si="0"/>
        <v>0</v>
      </c>
    </row>
    <row r="9" s="5" customFormat="1" ht="15" spans="1:8">
      <c r="A9" s="22">
        <v>3</v>
      </c>
      <c r="B9" s="23" t="s">
        <v>19</v>
      </c>
      <c r="C9" s="24" t="s">
        <v>17</v>
      </c>
      <c r="D9" s="25" t="s">
        <v>20</v>
      </c>
      <c r="E9" s="26">
        <v>1.15</v>
      </c>
      <c r="F9" s="28" t="s">
        <v>15</v>
      </c>
      <c r="G9" s="26">
        <v>1.15</v>
      </c>
      <c r="H9" s="21">
        <f t="shared" si="0"/>
        <v>0</v>
      </c>
    </row>
    <row r="10" s="5" customFormat="1" ht="15" spans="1:8">
      <c r="A10" s="22">
        <v>4</v>
      </c>
      <c r="B10" s="29" t="s">
        <v>21</v>
      </c>
      <c r="C10" s="24" t="s">
        <v>17</v>
      </c>
      <c r="D10" s="29" t="s">
        <v>21</v>
      </c>
      <c r="E10" s="26">
        <v>175</v>
      </c>
      <c r="F10" s="28"/>
      <c r="G10" s="26">
        <v>157.3</v>
      </c>
      <c r="H10" s="21">
        <f t="shared" si="0"/>
        <v>17.7</v>
      </c>
    </row>
    <row r="11" s="5" customFormat="1" ht="15" spans="1:8">
      <c r="A11" s="22">
        <v>5</v>
      </c>
      <c r="B11" s="23" t="s">
        <v>22</v>
      </c>
      <c r="C11" s="24" t="s">
        <v>23</v>
      </c>
      <c r="D11" s="25" t="s">
        <v>24</v>
      </c>
      <c r="E11" s="26">
        <v>7.7</v>
      </c>
      <c r="F11" s="28" t="s">
        <v>15</v>
      </c>
      <c r="G11" s="26">
        <v>7.7</v>
      </c>
      <c r="H11" s="21">
        <f t="shared" si="0"/>
        <v>0</v>
      </c>
    </row>
    <row r="12" s="5" customFormat="1" ht="15" spans="1:8">
      <c r="A12" s="22">
        <v>6</v>
      </c>
      <c r="B12" s="23" t="s">
        <v>25</v>
      </c>
      <c r="C12" s="24" t="s">
        <v>23</v>
      </c>
      <c r="D12" s="25"/>
      <c r="E12" s="26">
        <v>200</v>
      </c>
      <c r="F12" s="28" t="s">
        <v>15</v>
      </c>
      <c r="G12" s="26">
        <v>200</v>
      </c>
      <c r="H12" s="21">
        <f t="shared" ref="H12:H69" si="1">E12-G12</f>
        <v>0</v>
      </c>
    </row>
    <row r="13" s="5" customFormat="1" ht="15" spans="1:8">
      <c r="A13" s="22">
        <v>7</v>
      </c>
      <c r="B13" s="23" t="s">
        <v>26</v>
      </c>
      <c r="C13" s="24" t="s">
        <v>23</v>
      </c>
      <c r="D13" s="25"/>
      <c r="E13" s="26">
        <v>100</v>
      </c>
      <c r="F13" s="28" t="s">
        <v>15</v>
      </c>
      <c r="G13" s="26">
        <v>100</v>
      </c>
      <c r="H13" s="21">
        <f t="shared" si="1"/>
        <v>0</v>
      </c>
    </row>
    <row r="14" s="5" customFormat="1" ht="15" spans="1:8">
      <c r="A14" s="22">
        <v>8</v>
      </c>
      <c r="B14" s="23" t="s">
        <v>27</v>
      </c>
      <c r="C14" s="24" t="s">
        <v>23</v>
      </c>
      <c r="D14" s="25" t="s">
        <v>28</v>
      </c>
      <c r="E14" s="26">
        <v>140</v>
      </c>
      <c r="F14" s="22"/>
      <c r="G14" s="26">
        <v>82.2</v>
      </c>
      <c r="H14" s="21">
        <f t="shared" si="1"/>
        <v>57.8</v>
      </c>
    </row>
    <row r="15" s="5" customFormat="1" ht="24" spans="1:8">
      <c r="A15" s="22">
        <v>9</v>
      </c>
      <c r="B15" s="23" t="s">
        <v>29</v>
      </c>
      <c r="C15" s="24" t="s">
        <v>23</v>
      </c>
      <c r="D15" s="25" t="s">
        <v>30</v>
      </c>
      <c r="E15" s="26">
        <v>3.2</v>
      </c>
      <c r="F15" s="28" t="s">
        <v>15</v>
      </c>
      <c r="G15" s="26">
        <v>3.2</v>
      </c>
      <c r="H15" s="21">
        <f t="shared" si="1"/>
        <v>0</v>
      </c>
    </row>
    <row r="16" s="5" customFormat="1" ht="15" spans="1:8">
      <c r="A16" s="22">
        <v>10</v>
      </c>
      <c r="B16" s="23" t="s">
        <v>31</v>
      </c>
      <c r="C16" s="24" t="s">
        <v>23</v>
      </c>
      <c r="D16" s="25" t="s">
        <v>32</v>
      </c>
      <c r="E16" s="26">
        <v>2</v>
      </c>
      <c r="F16" s="28" t="s">
        <v>15</v>
      </c>
      <c r="G16" s="26">
        <v>2</v>
      </c>
      <c r="H16" s="21">
        <f t="shared" si="1"/>
        <v>0</v>
      </c>
    </row>
    <row r="17" s="5" customFormat="1" ht="24" spans="1:8">
      <c r="A17" s="22">
        <v>11</v>
      </c>
      <c r="B17" s="23" t="s">
        <v>33</v>
      </c>
      <c r="C17" s="24" t="s">
        <v>23</v>
      </c>
      <c r="D17" s="25" t="s">
        <v>34</v>
      </c>
      <c r="E17" s="26">
        <v>70</v>
      </c>
      <c r="F17" s="22"/>
      <c r="G17" s="26">
        <v>49</v>
      </c>
      <c r="H17" s="21">
        <f t="shared" si="1"/>
        <v>21</v>
      </c>
    </row>
    <row r="18" s="5" customFormat="1" ht="15" spans="1:8">
      <c r="A18" s="22">
        <v>12</v>
      </c>
      <c r="B18" s="23" t="s">
        <v>35</v>
      </c>
      <c r="C18" s="24" t="s">
        <v>23</v>
      </c>
      <c r="D18" s="25" t="s">
        <v>36</v>
      </c>
      <c r="E18" s="26">
        <v>42.6</v>
      </c>
      <c r="F18" s="28" t="s">
        <v>15</v>
      </c>
      <c r="G18" s="26">
        <v>42.6</v>
      </c>
      <c r="H18" s="21">
        <f t="shared" si="1"/>
        <v>0</v>
      </c>
    </row>
    <row r="19" s="5" customFormat="1" ht="15" spans="1:8">
      <c r="A19" s="22">
        <v>13</v>
      </c>
      <c r="B19" s="23" t="s">
        <v>37</v>
      </c>
      <c r="C19" s="24" t="s">
        <v>23</v>
      </c>
      <c r="D19" s="25" t="s">
        <v>38</v>
      </c>
      <c r="E19" s="26">
        <v>28.5</v>
      </c>
      <c r="F19" s="28" t="s">
        <v>15</v>
      </c>
      <c r="G19" s="26">
        <v>28.5</v>
      </c>
      <c r="H19" s="21">
        <f t="shared" si="1"/>
        <v>0</v>
      </c>
    </row>
    <row r="20" s="5" customFormat="1" ht="24" spans="1:8">
      <c r="A20" s="22">
        <v>14</v>
      </c>
      <c r="B20" s="23" t="s">
        <v>39</v>
      </c>
      <c r="C20" s="24" t="s">
        <v>23</v>
      </c>
      <c r="D20" s="25" t="s">
        <v>40</v>
      </c>
      <c r="E20" s="26">
        <v>39.59</v>
      </c>
      <c r="F20" s="28" t="s">
        <v>15</v>
      </c>
      <c r="G20" s="26">
        <v>39.59</v>
      </c>
      <c r="H20" s="21">
        <f t="shared" si="1"/>
        <v>0</v>
      </c>
    </row>
    <row r="21" s="5" customFormat="1" ht="24" spans="1:8">
      <c r="A21" s="22">
        <v>15</v>
      </c>
      <c r="B21" s="23" t="s">
        <v>41</v>
      </c>
      <c r="C21" s="24" t="s">
        <v>23</v>
      </c>
      <c r="D21" s="25" t="s">
        <v>42</v>
      </c>
      <c r="E21" s="26">
        <v>8.1</v>
      </c>
      <c r="F21" s="28" t="s">
        <v>15</v>
      </c>
      <c r="G21" s="26">
        <v>8.1</v>
      </c>
      <c r="H21" s="21">
        <f t="shared" si="1"/>
        <v>0</v>
      </c>
    </row>
    <row r="22" s="5" customFormat="1" ht="15" spans="1:8">
      <c r="A22" s="22">
        <v>16</v>
      </c>
      <c r="B22" s="23" t="s">
        <v>43</v>
      </c>
      <c r="C22" s="24" t="s">
        <v>23</v>
      </c>
      <c r="D22" s="25" t="s">
        <v>44</v>
      </c>
      <c r="E22" s="26">
        <v>0.4</v>
      </c>
      <c r="F22" s="28" t="s">
        <v>15</v>
      </c>
      <c r="G22" s="26">
        <v>0.4</v>
      </c>
      <c r="H22" s="21">
        <f t="shared" si="1"/>
        <v>0</v>
      </c>
    </row>
    <row r="23" s="5" customFormat="1" ht="15" spans="1:8">
      <c r="A23" s="22">
        <v>17</v>
      </c>
      <c r="B23" s="23" t="s">
        <v>45</v>
      </c>
      <c r="C23" s="24" t="s">
        <v>23</v>
      </c>
      <c r="D23" s="25" t="s">
        <v>46</v>
      </c>
      <c r="E23" s="26">
        <v>3.6</v>
      </c>
      <c r="F23" s="28" t="s">
        <v>15</v>
      </c>
      <c r="G23" s="26">
        <v>3.6</v>
      </c>
      <c r="H23" s="21">
        <f t="shared" si="1"/>
        <v>0</v>
      </c>
    </row>
    <row r="24" s="5" customFormat="1" ht="15" spans="1:8">
      <c r="A24" s="22">
        <v>18</v>
      </c>
      <c r="B24" s="23" t="s">
        <v>47</v>
      </c>
      <c r="C24" s="24" t="s">
        <v>23</v>
      </c>
      <c r="D24" s="25" t="s">
        <v>48</v>
      </c>
      <c r="E24" s="26">
        <v>16.1</v>
      </c>
      <c r="F24" s="28" t="s">
        <v>15</v>
      </c>
      <c r="G24" s="26">
        <v>16.1</v>
      </c>
      <c r="H24" s="21">
        <f t="shared" si="1"/>
        <v>0</v>
      </c>
    </row>
    <row r="25" s="5" customFormat="1" ht="15" spans="1:8">
      <c r="A25" s="22">
        <v>19</v>
      </c>
      <c r="B25" s="23" t="s">
        <v>49</v>
      </c>
      <c r="C25" s="24" t="s">
        <v>23</v>
      </c>
      <c r="D25" s="25" t="s">
        <v>50</v>
      </c>
      <c r="E25" s="26">
        <v>1.9</v>
      </c>
      <c r="F25" s="28" t="s">
        <v>15</v>
      </c>
      <c r="G25" s="26">
        <v>1.9</v>
      </c>
      <c r="H25" s="21">
        <f t="shared" si="1"/>
        <v>0</v>
      </c>
    </row>
    <row r="26" s="5" customFormat="1" ht="24" spans="1:8">
      <c r="A26" s="22">
        <v>20</v>
      </c>
      <c r="B26" s="23" t="s">
        <v>51</v>
      </c>
      <c r="C26" s="24" t="s">
        <v>23</v>
      </c>
      <c r="D26" s="25" t="s">
        <v>52</v>
      </c>
      <c r="E26" s="26">
        <v>1</v>
      </c>
      <c r="F26" s="28" t="s">
        <v>15</v>
      </c>
      <c r="G26" s="26">
        <v>1</v>
      </c>
      <c r="H26" s="21">
        <f t="shared" si="1"/>
        <v>0</v>
      </c>
    </row>
    <row r="27" s="5" customFormat="1" ht="24" spans="1:8">
      <c r="A27" s="22">
        <v>21</v>
      </c>
      <c r="B27" s="23" t="s">
        <v>53</v>
      </c>
      <c r="C27" s="24" t="s">
        <v>23</v>
      </c>
      <c r="D27" s="25" t="s">
        <v>54</v>
      </c>
      <c r="E27" s="26">
        <v>30</v>
      </c>
      <c r="F27" s="28" t="s">
        <v>15</v>
      </c>
      <c r="G27" s="26">
        <v>30</v>
      </c>
      <c r="H27" s="21">
        <f t="shared" si="1"/>
        <v>0</v>
      </c>
    </row>
    <row r="28" s="5" customFormat="1" ht="24" spans="1:8">
      <c r="A28" s="22">
        <v>22</v>
      </c>
      <c r="B28" s="23" t="s">
        <v>55</v>
      </c>
      <c r="C28" s="24" t="s">
        <v>23</v>
      </c>
      <c r="D28" s="25" t="s">
        <v>56</v>
      </c>
      <c r="E28" s="26">
        <v>30</v>
      </c>
      <c r="F28" s="28" t="s">
        <v>15</v>
      </c>
      <c r="G28" s="26">
        <v>30</v>
      </c>
      <c r="H28" s="21">
        <f t="shared" si="1"/>
        <v>0</v>
      </c>
    </row>
    <row r="29" s="5" customFormat="1" ht="24" spans="1:8">
      <c r="A29" s="22">
        <v>23</v>
      </c>
      <c r="B29" s="23" t="s">
        <v>57</v>
      </c>
      <c r="C29" s="24" t="s">
        <v>23</v>
      </c>
      <c r="D29" s="25" t="s">
        <v>58</v>
      </c>
      <c r="E29" s="26">
        <v>87</v>
      </c>
      <c r="F29" s="28" t="s">
        <v>15</v>
      </c>
      <c r="G29" s="26">
        <v>87</v>
      </c>
      <c r="H29" s="21">
        <f t="shared" si="1"/>
        <v>0</v>
      </c>
    </row>
    <row r="30" s="5" customFormat="1" ht="15" spans="1:8">
      <c r="A30" s="22">
        <v>24</v>
      </c>
      <c r="B30" s="23" t="s">
        <v>59</v>
      </c>
      <c r="C30" s="24" t="s">
        <v>23</v>
      </c>
      <c r="D30" s="25" t="s">
        <v>60</v>
      </c>
      <c r="E30" s="26">
        <v>0.5</v>
      </c>
      <c r="F30" s="28" t="s">
        <v>15</v>
      </c>
      <c r="G30" s="26">
        <v>0.5</v>
      </c>
      <c r="H30" s="21">
        <f t="shared" si="1"/>
        <v>0</v>
      </c>
    </row>
    <row r="31" s="5" customFormat="1" ht="15" spans="1:8">
      <c r="A31" s="22">
        <v>25</v>
      </c>
      <c r="B31" s="23" t="s">
        <v>61</v>
      </c>
      <c r="C31" s="24" t="s">
        <v>23</v>
      </c>
      <c r="D31" s="25" t="s">
        <v>62</v>
      </c>
      <c r="E31" s="26">
        <v>33.13</v>
      </c>
      <c r="F31" s="28" t="s">
        <v>15</v>
      </c>
      <c r="G31" s="26">
        <v>33.13</v>
      </c>
      <c r="H31" s="21">
        <f t="shared" si="1"/>
        <v>0</v>
      </c>
    </row>
    <row r="32" s="5" customFormat="1" ht="24" spans="1:8">
      <c r="A32" s="22">
        <v>26</v>
      </c>
      <c r="B32" s="23" t="s">
        <v>63</v>
      </c>
      <c r="C32" s="24" t="s">
        <v>23</v>
      </c>
      <c r="D32" s="25" t="s">
        <v>64</v>
      </c>
      <c r="E32" s="26">
        <v>9.4</v>
      </c>
      <c r="F32" s="28" t="s">
        <v>15</v>
      </c>
      <c r="G32" s="26">
        <v>9.4</v>
      </c>
      <c r="H32" s="21">
        <f t="shared" si="1"/>
        <v>0</v>
      </c>
    </row>
    <row r="33" s="5" customFormat="1" ht="24" spans="1:8">
      <c r="A33" s="22">
        <v>27</v>
      </c>
      <c r="B33" s="23" t="s">
        <v>65</v>
      </c>
      <c r="C33" s="24" t="s">
        <v>23</v>
      </c>
      <c r="D33" s="25" t="s">
        <v>66</v>
      </c>
      <c r="E33" s="26">
        <v>1.8</v>
      </c>
      <c r="F33" s="28" t="s">
        <v>15</v>
      </c>
      <c r="G33" s="26">
        <v>1.8</v>
      </c>
      <c r="H33" s="21">
        <f t="shared" si="1"/>
        <v>0</v>
      </c>
    </row>
    <row r="34" s="5" customFormat="1" ht="24" spans="1:8">
      <c r="A34" s="22">
        <v>28</v>
      </c>
      <c r="B34" s="23" t="s">
        <v>67</v>
      </c>
      <c r="C34" s="24" t="s">
        <v>23</v>
      </c>
      <c r="D34" s="25" t="s">
        <v>68</v>
      </c>
      <c r="E34" s="26">
        <v>130</v>
      </c>
      <c r="F34" s="28" t="s">
        <v>15</v>
      </c>
      <c r="G34" s="26">
        <v>122</v>
      </c>
      <c r="H34" s="21">
        <f t="shared" si="1"/>
        <v>8</v>
      </c>
    </row>
    <row r="35" s="5" customFormat="1" ht="24" spans="1:8">
      <c r="A35" s="22">
        <v>29</v>
      </c>
      <c r="B35" s="23" t="s">
        <v>69</v>
      </c>
      <c r="C35" s="24" t="s">
        <v>23</v>
      </c>
      <c r="D35" s="25" t="s">
        <v>70</v>
      </c>
      <c r="E35" s="26">
        <v>30</v>
      </c>
      <c r="F35" s="28" t="s">
        <v>15</v>
      </c>
      <c r="G35" s="26">
        <v>30</v>
      </c>
      <c r="H35" s="21">
        <f t="shared" si="1"/>
        <v>0</v>
      </c>
    </row>
    <row r="36" s="5" customFormat="1" ht="36" spans="1:8">
      <c r="A36" s="22">
        <v>30</v>
      </c>
      <c r="B36" s="23" t="s">
        <v>71</v>
      </c>
      <c r="C36" s="24" t="s">
        <v>23</v>
      </c>
      <c r="D36" s="25" t="s">
        <v>72</v>
      </c>
      <c r="E36" s="26">
        <v>180</v>
      </c>
      <c r="F36" s="28" t="s">
        <v>15</v>
      </c>
      <c r="G36" s="26">
        <v>142.75</v>
      </c>
      <c r="H36" s="21">
        <f t="shared" si="1"/>
        <v>37.25</v>
      </c>
    </row>
    <row r="37" s="5" customFormat="1" ht="24" spans="1:8">
      <c r="A37" s="22">
        <v>31</v>
      </c>
      <c r="B37" s="23" t="s">
        <v>73</v>
      </c>
      <c r="C37" s="24" t="s">
        <v>23</v>
      </c>
      <c r="D37" s="25" t="s">
        <v>74</v>
      </c>
      <c r="E37" s="26">
        <v>30</v>
      </c>
      <c r="F37" s="28" t="s">
        <v>15</v>
      </c>
      <c r="G37" s="26">
        <v>30</v>
      </c>
      <c r="H37" s="21">
        <f t="shared" si="1"/>
        <v>0</v>
      </c>
    </row>
    <row r="38" s="5" customFormat="1" ht="24" spans="1:8">
      <c r="A38" s="22">
        <v>32</v>
      </c>
      <c r="B38" s="23" t="s">
        <v>75</v>
      </c>
      <c r="C38" s="24" t="s">
        <v>23</v>
      </c>
      <c r="D38" s="25" t="s">
        <v>76</v>
      </c>
      <c r="E38" s="26">
        <v>30</v>
      </c>
      <c r="F38" s="28" t="s">
        <v>15</v>
      </c>
      <c r="G38" s="26">
        <v>30</v>
      </c>
      <c r="H38" s="21">
        <f t="shared" si="1"/>
        <v>0</v>
      </c>
    </row>
    <row r="39" s="5" customFormat="1" ht="24" spans="1:8">
      <c r="A39" s="22">
        <v>33</v>
      </c>
      <c r="B39" s="23" t="s">
        <v>77</v>
      </c>
      <c r="C39" s="24" t="s">
        <v>23</v>
      </c>
      <c r="D39" s="25" t="s">
        <v>78</v>
      </c>
      <c r="E39" s="26">
        <v>130</v>
      </c>
      <c r="F39" s="28" t="s">
        <v>15</v>
      </c>
      <c r="G39" s="26">
        <v>130</v>
      </c>
      <c r="H39" s="21">
        <f t="shared" si="1"/>
        <v>0</v>
      </c>
    </row>
    <row r="40" s="5" customFormat="1" ht="36" spans="1:8">
      <c r="A40" s="22">
        <v>34</v>
      </c>
      <c r="B40" s="23" t="s">
        <v>79</v>
      </c>
      <c r="C40" s="24" t="s">
        <v>23</v>
      </c>
      <c r="D40" s="25" t="s">
        <v>80</v>
      </c>
      <c r="E40" s="26">
        <v>40</v>
      </c>
      <c r="F40" s="28" t="s">
        <v>15</v>
      </c>
      <c r="G40" s="26">
        <v>40</v>
      </c>
      <c r="H40" s="21">
        <f t="shared" si="1"/>
        <v>0</v>
      </c>
    </row>
    <row r="41" s="5" customFormat="1" ht="24" spans="1:8">
      <c r="A41" s="22">
        <v>35</v>
      </c>
      <c r="B41" s="23" t="s">
        <v>81</v>
      </c>
      <c r="C41" s="24" t="s">
        <v>23</v>
      </c>
      <c r="D41" s="25" t="s">
        <v>82</v>
      </c>
      <c r="E41" s="26">
        <v>5.06</v>
      </c>
      <c r="F41" s="28" t="s">
        <v>15</v>
      </c>
      <c r="G41" s="26">
        <v>5.06</v>
      </c>
      <c r="H41" s="21">
        <f t="shared" si="1"/>
        <v>0</v>
      </c>
    </row>
    <row r="42" s="5" customFormat="1" ht="24" spans="1:8">
      <c r="A42" s="22">
        <v>36</v>
      </c>
      <c r="B42" s="23" t="s">
        <v>83</v>
      </c>
      <c r="C42" s="24" t="s">
        <v>23</v>
      </c>
      <c r="D42" s="25" t="s">
        <v>84</v>
      </c>
      <c r="E42" s="26">
        <v>14</v>
      </c>
      <c r="F42" s="22"/>
      <c r="G42" s="30">
        <v>7.44</v>
      </c>
      <c r="H42" s="21">
        <f t="shared" si="1"/>
        <v>6.56</v>
      </c>
    </row>
    <row r="43" s="5" customFormat="1" ht="24" spans="1:8">
      <c r="A43" s="22">
        <v>37</v>
      </c>
      <c r="B43" s="23" t="s">
        <v>85</v>
      </c>
      <c r="C43" s="24" t="s">
        <v>86</v>
      </c>
      <c r="D43" s="25" t="s">
        <v>87</v>
      </c>
      <c r="E43" s="26">
        <v>93.18</v>
      </c>
      <c r="F43" s="28" t="s">
        <v>15</v>
      </c>
      <c r="G43" s="26">
        <v>93.18</v>
      </c>
      <c r="H43" s="21">
        <f t="shared" si="1"/>
        <v>0</v>
      </c>
    </row>
    <row r="44" s="5" customFormat="1" ht="15" spans="1:8">
      <c r="A44" s="22">
        <v>38</v>
      </c>
      <c r="B44" s="23" t="s">
        <v>88</v>
      </c>
      <c r="C44" s="24" t="s">
        <v>86</v>
      </c>
      <c r="D44" s="25" t="s">
        <v>89</v>
      </c>
      <c r="E44" s="26">
        <v>1.5</v>
      </c>
      <c r="F44" s="28" t="s">
        <v>15</v>
      </c>
      <c r="G44" s="26">
        <v>1.5</v>
      </c>
      <c r="H44" s="21">
        <f t="shared" si="1"/>
        <v>0</v>
      </c>
    </row>
    <row r="45" s="5" customFormat="1" ht="24" spans="1:8">
      <c r="A45" s="22">
        <v>39</v>
      </c>
      <c r="B45" s="23" t="s">
        <v>90</v>
      </c>
      <c r="C45" s="24" t="s">
        <v>86</v>
      </c>
      <c r="D45" s="25" t="s">
        <v>91</v>
      </c>
      <c r="E45" s="26">
        <v>200</v>
      </c>
      <c r="F45" s="28" t="s">
        <v>15</v>
      </c>
      <c r="G45" s="26">
        <v>200</v>
      </c>
      <c r="H45" s="21">
        <f t="shared" si="1"/>
        <v>0</v>
      </c>
    </row>
    <row r="46" s="5" customFormat="1" ht="15" spans="1:8">
      <c r="A46" s="22">
        <v>40</v>
      </c>
      <c r="B46" s="23" t="s">
        <v>92</v>
      </c>
      <c r="C46" s="24" t="s">
        <v>86</v>
      </c>
      <c r="D46" s="25" t="s">
        <v>28</v>
      </c>
      <c r="E46" s="26">
        <v>140</v>
      </c>
      <c r="F46" s="22"/>
      <c r="G46" s="30">
        <v>27.24</v>
      </c>
      <c r="H46" s="21">
        <f t="shared" si="1"/>
        <v>112.76</v>
      </c>
    </row>
    <row r="47" s="5" customFormat="1" ht="24" spans="1:8">
      <c r="A47" s="22">
        <v>41</v>
      </c>
      <c r="B47" s="23" t="s">
        <v>93</v>
      </c>
      <c r="C47" s="24" t="s">
        <v>86</v>
      </c>
      <c r="D47" s="25" t="s">
        <v>94</v>
      </c>
      <c r="E47" s="26">
        <v>300</v>
      </c>
      <c r="F47" s="22"/>
      <c r="G47" s="26">
        <v>199.51</v>
      </c>
      <c r="H47" s="21">
        <f t="shared" si="1"/>
        <v>100.49</v>
      </c>
    </row>
    <row r="48" s="5" customFormat="1" ht="36" spans="1:8">
      <c r="A48" s="22">
        <v>42</v>
      </c>
      <c r="B48" s="23" t="s">
        <v>95</v>
      </c>
      <c r="C48" s="24" t="s">
        <v>86</v>
      </c>
      <c r="D48" s="25" t="s">
        <v>96</v>
      </c>
      <c r="E48" s="26">
        <v>12.1</v>
      </c>
      <c r="F48" s="28" t="s">
        <v>15</v>
      </c>
      <c r="G48" s="26">
        <v>12.1</v>
      </c>
      <c r="H48" s="21">
        <f t="shared" si="1"/>
        <v>0</v>
      </c>
    </row>
    <row r="49" s="5" customFormat="1" ht="15" spans="1:8">
      <c r="A49" s="22">
        <v>43</v>
      </c>
      <c r="B49" s="23" t="s">
        <v>97</v>
      </c>
      <c r="C49" s="24" t="s">
        <v>86</v>
      </c>
      <c r="D49" s="25" t="s">
        <v>98</v>
      </c>
      <c r="E49" s="26">
        <v>2.6</v>
      </c>
      <c r="F49" s="28" t="s">
        <v>15</v>
      </c>
      <c r="G49" s="26">
        <v>2.6</v>
      </c>
      <c r="H49" s="21">
        <f t="shared" si="1"/>
        <v>0</v>
      </c>
    </row>
    <row r="50" s="5" customFormat="1" ht="15" spans="1:8">
      <c r="A50" s="22">
        <v>44</v>
      </c>
      <c r="B50" s="23" t="s">
        <v>99</v>
      </c>
      <c r="C50" s="24" t="s">
        <v>86</v>
      </c>
      <c r="D50" s="25" t="s">
        <v>100</v>
      </c>
      <c r="E50" s="26">
        <v>54.6</v>
      </c>
      <c r="F50" s="28" t="s">
        <v>15</v>
      </c>
      <c r="G50" s="26">
        <v>54.6</v>
      </c>
      <c r="H50" s="21">
        <f t="shared" si="1"/>
        <v>0</v>
      </c>
    </row>
    <row r="51" s="5" customFormat="1" ht="15" spans="1:8">
      <c r="A51" s="22">
        <v>45</v>
      </c>
      <c r="B51" s="23" t="s">
        <v>101</v>
      </c>
      <c r="C51" s="24" t="s">
        <v>86</v>
      </c>
      <c r="D51" s="25" t="s">
        <v>102</v>
      </c>
      <c r="E51" s="26">
        <v>1.91</v>
      </c>
      <c r="F51" s="28" t="s">
        <v>15</v>
      </c>
      <c r="G51" s="26">
        <v>1.91</v>
      </c>
      <c r="H51" s="21">
        <f t="shared" si="1"/>
        <v>0</v>
      </c>
    </row>
    <row r="52" s="5" customFormat="1" ht="24" spans="1:8">
      <c r="A52" s="22">
        <v>46</v>
      </c>
      <c r="B52" s="23" t="s">
        <v>103</v>
      </c>
      <c r="C52" s="24" t="s">
        <v>86</v>
      </c>
      <c r="D52" s="25" t="s">
        <v>104</v>
      </c>
      <c r="E52" s="26">
        <v>1</v>
      </c>
      <c r="F52" s="28" t="s">
        <v>15</v>
      </c>
      <c r="G52" s="26">
        <v>1</v>
      </c>
      <c r="H52" s="21">
        <f t="shared" si="1"/>
        <v>0</v>
      </c>
    </row>
    <row r="53" s="5" customFormat="1" ht="15" spans="1:8">
      <c r="A53" s="22">
        <v>47</v>
      </c>
      <c r="B53" s="23" t="s">
        <v>105</v>
      </c>
      <c r="C53" s="24" t="s">
        <v>86</v>
      </c>
      <c r="D53" s="25" t="s">
        <v>106</v>
      </c>
      <c r="E53" s="26">
        <v>17.1</v>
      </c>
      <c r="F53" s="28" t="s">
        <v>15</v>
      </c>
      <c r="G53" s="26">
        <v>17.1</v>
      </c>
      <c r="H53" s="21">
        <f t="shared" si="1"/>
        <v>0</v>
      </c>
    </row>
    <row r="54" s="5" customFormat="1" ht="15" spans="1:8">
      <c r="A54" s="22">
        <v>48</v>
      </c>
      <c r="B54" s="23" t="s">
        <v>107</v>
      </c>
      <c r="C54" s="24" t="s">
        <v>86</v>
      </c>
      <c r="D54" s="25" t="s">
        <v>108</v>
      </c>
      <c r="E54" s="26">
        <v>14.2</v>
      </c>
      <c r="F54" s="28" t="s">
        <v>15</v>
      </c>
      <c r="G54" s="26">
        <v>14.2</v>
      </c>
      <c r="H54" s="21">
        <f t="shared" si="1"/>
        <v>0</v>
      </c>
    </row>
    <row r="55" s="5" customFormat="1" ht="15" spans="1:8">
      <c r="A55" s="22">
        <v>49</v>
      </c>
      <c r="B55" s="23" t="s">
        <v>109</v>
      </c>
      <c r="C55" s="24" t="s">
        <v>86</v>
      </c>
      <c r="D55" s="25" t="s">
        <v>110</v>
      </c>
      <c r="E55" s="26">
        <v>99.88</v>
      </c>
      <c r="F55" s="27" t="s">
        <v>15</v>
      </c>
      <c r="G55" s="26">
        <v>99.88</v>
      </c>
      <c r="H55" s="21">
        <f t="shared" si="1"/>
        <v>0</v>
      </c>
    </row>
    <row r="56" s="5" customFormat="1" ht="15" spans="1:8">
      <c r="A56" s="22">
        <v>50</v>
      </c>
      <c r="B56" s="23" t="s">
        <v>111</v>
      </c>
      <c r="C56" s="24" t="s">
        <v>86</v>
      </c>
      <c r="D56" s="25" t="s">
        <v>112</v>
      </c>
      <c r="E56" s="26">
        <v>100</v>
      </c>
      <c r="F56" s="28" t="s">
        <v>15</v>
      </c>
      <c r="G56" s="26">
        <v>100</v>
      </c>
      <c r="H56" s="21">
        <f t="shared" si="1"/>
        <v>0</v>
      </c>
    </row>
    <row r="57" s="5" customFormat="1" ht="36" spans="1:8">
      <c r="A57" s="22">
        <v>51</v>
      </c>
      <c r="B57" s="23" t="s">
        <v>113</v>
      </c>
      <c r="C57" s="24" t="s">
        <v>86</v>
      </c>
      <c r="D57" s="25" t="s">
        <v>114</v>
      </c>
      <c r="E57" s="26">
        <v>191</v>
      </c>
      <c r="F57" s="28" t="s">
        <v>15</v>
      </c>
      <c r="G57" s="26">
        <v>191</v>
      </c>
      <c r="H57" s="21">
        <f t="shared" si="1"/>
        <v>0</v>
      </c>
    </row>
    <row r="58" s="5" customFormat="1" ht="24" spans="1:8">
      <c r="A58" s="22">
        <v>52</v>
      </c>
      <c r="B58" s="23" t="s">
        <v>115</v>
      </c>
      <c r="C58" s="24" t="s">
        <v>86</v>
      </c>
      <c r="D58" s="25" t="s">
        <v>116</v>
      </c>
      <c r="E58" s="31">
        <v>190.86</v>
      </c>
      <c r="F58" s="22"/>
      <c r="G58" s="26">
        <v>165.63</v>
      </c>
      <c r="H58" s="21">
        <f t="shared" si="1"/>
        <v>25.23</v>
      </c>
    </row>
    <row r="59" s="5" customFormat="1" ht="24" spans="1:8">
      <c r="A59" s="22">
        <v>53</v>
      </c>
      <c r="B59" s="23" t="s">
        <v>117</v>
      </c>
      <c r="C59" s="24" t="s">
        <v>86</v>
      </c>
      <c r="D59" s="25" t="s">
        <v>118</v>
      </c>
      <c r="E59" s="26">
        <v>30</v>
      </c>
      <c r="F59" s="28" t="s">
        <v>15</v>
      </c>
      <c r="G59" s="26">
        <v>23.2</v>
      </c>
      <c r="H59" s="21">
        <f t="shared" si="1"/>
        <v>6.8</v>
      </c>
    </row>
    <row r="60" s="5" customFormat="1" ht="24" spans="1:8">
      <c r="A60" s="22">
        <v>54</v>
      </c>
      <c r="B60" s="23" t="s">
        <v>119</v>
      </c>
      <c r="C60" s="24" t="s">
        <v>86</v>
      </c>
      <c r="D60" s="25" t="s">
        <v>120</v>
      </c>
      <c r="E60" s="26">
        <v>30</v>
      </c>
      <c r="F60" s="28" t="s">
        <v>15</v>
      </c>
      <c r="G60" s="26">
        <v>30</v>
      </c>
      <c r="H60" s="21">
        <f t="shared" si="1"/>
        <v>0</v>
      </c>
    </row>
    <row r="61" s="5" customFormat="1" ht="24" spans="1:8">
      <c r="A61" s="22">
        <v>55</v>
      </c>
      <c r="B61" s="23" t="s">
        <v>121</v>
      </c>
      <c r="C61" s="24" t="s">
        <v>86</v>
      </c>
      <c r="D61" s="25" t="s">
        <v>122</v>
      </c>
      <c r="E61" s="26">
        <v>30</v>
      </c>
      <c r="F61" s="28" t="s">
        <v>15</v>
      </c>
      <c r="G61" s="26">
        <v>30</v>
      </c>
      <c r="H61" s="21">
        <f t="shared" si="1"/>
        <v>0</v>
      </c>
    </row>
    <row r="62" s="5" customFormat="1" ht="24" spans="1:8">
      <c r="A62" s="22">
        <v>56</v>
      </c>
      <c r="B62" s="23" t="s">
        <v>123</v>
      </c>
      <c r="C62" s="24" t="s">
        <v>86</v>
      </c>
      <c r="D62" s="25" t="s">
        <v>124</v>
      </c>
      <c r="E62" s="26">
        <v>30</v>
      </c>
      <c r="F62" s="28" t="s">
        <v>15</v>
      </c>
      <c r="G62" s="26">
        <v>30</v>
      </c>
      <c r="H62" s="21">
        <f t="shared" si="1"/>
        <v>0</v>
      </c>
    </row>
    <row r="63" s="5" customFormat="1" ht="24" spans="1:8">
      <c r="A63" s="22">
        <v>57</v>
      </c>
      <c r="B63" s="23" t="s">
        <v>125</v>
      </c>
      <c r="C63" s="24" t="s">
        <v>86</v>
      </c>
      <c r="D63" s="25" t="s">
        <v>126</v>
      </c>
      <c r="E63" s="26">
        <v>30</v>
      </c>
      <c r="F63" s="28" t="s">
        <v>15</v>
      </c>
      <c r="G63" s="26">
        <v>23.2</v>
      </c>
      <c r="H63" s="21">
        <f t="shared" si="1"/>
        <v>6.8</v>
      </c>
    </row>
    <row r="64" s="5" customFormat="1" ht="24" spans="1:8">
      <c r="A64" s="22">
        <v>58</v>
      </c>
      <c r="B64" s="23" t="s">
        <v>127</v>
      </c>
      <c r="C64" s="24" t="s">
        <v>86</v>
      </c>
      <c r="D64" s="25" t="s">
        <v>128</v>
      </c>
      <c r="E64" s="26">
        <v>15</v>
      </c>
      <c r="F64" s="28" t="s">
        <v>15</v>
      </c>
      <c r="G64" s="26">
        <v>15</v>
      </c>
      <c r="H64" s="21">
        <f t="shared" si="1"/>
        <v>0</v>
      </c>
    </row>
    <row r="65" s="5" customFormat="1" ht="15" spans="1:8">
      <c r="A65" s="22">
        <v>59</v>
      </c>
      <c r="B65" s="23" t="s">
        <v>129</v>
      </c>
      <c r="C65" s="24" t="s">
        <v>86</v>
      </c>
      <c r="D65" s="25" t="s">
        <v>130</v>
      </c>
      <c r="E65" s="26">
        <v>44.4</v>
      </c>
      <c r="F65" s="28" t="s">
        <v>15</v>
      </c>
      <c r="G65" s="26">
        <v>44.4</v>
      </c>
      <c r="H65" s="21">
        <f t="shared" si="1"/>
        <v>0</v>
      </c>
    </row>
    <row r="66" s="5" customFormat="1" ht="24" spans="1:8">
      <c r="A66" s="22">
        <v>60</v>
      </c>
      <c r="B66" s="23" t="s">
        <v>131</v>
      </c>
      <c r="C66" s="24" t="s">
        <v>86</v>
      </c>
      <c r="D66" s="25" t="s">
        <v>132</v>
      </c>
      <c r="E66" s="26">
        <v>18.9</v>
      </c>
      <c r="F66" s="28" t="s">
        <v>15</v>
      </c>
      <c r="G66" s="26">
        <v>18.9</v>
      </c>
      <c r="H66" s="21">
        <f t="shared" si="1"/>
        <v>0</v>
      </c>
    </row>
    <row r="67" s="5" customFormat="1" ht="24" spans="1:8">
      <c r="A67" s="22">
        <v>61</v>
      </c>
      <c r="B67" s="23" t="s">
        <v>133</v>
      </c>
      <c r="C67" s="24" t="s">
        <v>86</v>
      </c>
      <c r="D67" s="25" t="s">
        <v>134</v>
      </c>
      <c r="E67" s="26">
        <v>32.16</v>
      </c>
      <c r="F67" s="28" t="s">
        <v>15</v>
      </c>
      <c r="G67" s="26">
        <v>32.16</v>
      </c>
      <c r="H67" s="21">
        <f t="shared" si="1"/>
        <v>0</v>
      </c>
    </row>
    <row r="68" s="5" customFormat="1" ht="15" spans="1:8">
      <c r="A68" s="22">
        <v>62</v>
      </c>
      <c r="B68" s="23" t="s">
        <v>135</v>
      </c>
      <c r="C68" s="24" t="s">
        <v>86</v>
      </c>
      <c r="D68" s="25" t="s">
        <v>136</v>
      </c>
      <c r="E68" s="26">
        <v>1.4</v>
      </c>
      <c r="F68" s="28" t="s">
        <v>15</v>
      </c>
      <c r="G68" s="26">
        <v>1.4</v>
      </c>
      <c r="H68" s="21">
        <f t="shared" si="1"/>
        <v>0</v>
      </c>
    </row>
    <row r="69" s="5" customFormat="1" ht="15" spans="1:8">
      <c r="A69" s="22">
        <v>63</v>
      </c>
      <c r="B69" s="23" t="s">
        <v>137</v>
      </c>
      <c r="C69" s="24" t="s">
        <v>86</v>
      </c>
      <c r="D69" s="25" t="s">
        <v>138</v>
      </c>
      <c r="E69" s="26">
        <v>5.3</v>
      </c>
      <c r="F69" s="28" t="s">
        <v>15</v>
      </c>
      <c r="G69" s="26">
        <v>5.3</v>
      </c>
      <c r="H69" s="21">
        <f t="shared" si="1"/>
        <v>0</v>
      </c>
    </row>
    <row r="70" s="5" customFormat="1" ht="15" spans="1:8">
      <c r="A70" s="22">
        <v>64</v>
      </c>
      <c r="B70" s="23" t="s">
        <v>139</v>
      </c>
      <c r="C70" s="24" t="s">
        <v>86</v>
      </c>
      <c r="D70" s="25" t="s">
        <v>140</v>
      </c>
      <c r="E70" s="26">
        <v>14.5</v>
      </c>
      <c r="F70" s="28" t="s">
        <v>15</v>
      </c>
      <c r="G70" s="26">
        <v>14.5</v>
      </c>
      <c r="H70" s="21">
        <f t="shared" ref="H70:H133" si="2">E70-G70</f>
        <v>0</v>
      </c>
    </row>
    <row r="71" s="5" customFormat="1" ht="15" spans="1:8">
      <c r="A71" s="22">
        <v>65</v>
      </c>
      <c r="B71" s="23" t="s">
        <v>141</v>
      </c>
      <c r="C71" s="24" t="s">
        <v>86</v>
      </c>
      <c r="D71" s="25" t="s">
        <v>142</v>
      </c>
      <c r="E71" s="26">
        <v>3.1</v>
      </c>
      <c r="F71" s="28" t="s">
        <v>15</v>
      </c>
      <c r="G71" s="26">
        <v>3.1</v>
      </c>
      <c r="H71" s="21">
        <f t="shared" si="2"/>
        <v>0</v>
      </c>
    </row>
    <row r="72" s="5" customFormat="1" ht="24" spans="1:8">
      <c r="A72" s="22">
        <v>66</v>
      </c>
      <c r="B72" s="23" t="s">
        <v>143</v>
      </c>
      <c r="C72" s="24" t="s">
        <v>86</v>
      </c>
      <c r="D72" s="25" t="s">
        <v>144</v>
      </c>
      <c r="E72" s="26">
        <v>20</v>
      </c>
      <c r="F72" s="28" t="s">
        <v>15</v>
      </c>
      <c r="G72" s="30">
        <v>16</v>
      </c>
      <c r="H72" s="21">
        <f t="shared" si="2"/>
        <v>4</v>
      </c>
    </row>
    <row r="73" s="5" customFormat="1" ht="15" spans="1:8">
      <c r="A73" s="22">
        <v>67</v>
      </c>
      <c r="B73" s="23" t="s">
        <v>145</v>
      </c>
      <c r="C73" s="24" t="s">
        <v>86</v>
      </c>
      <c r="D73" s="25" t="s">
        <v>146</v>
      </c>
      <c r="E73" s="26">
        <v>6.7</v>
      </c>
      <c r="F73" s="28" t="s">
        <v>15</v>
      </c>
      <c r="G73" s="26">
        <v>6.7</v>
      </c>
      <c r="H73" s="21">
        <f t="shared" si="2"/>
        <v>0</v>
      </c>
    </row>
    <row r="74" s="5" customFormat="1" ht="15" spans="1:8">
      <c r="A74" s="22">
        <v>68</v>
      </c>
      <c r="B74" s="23" t="s">
        <v>147</v>
      </c>
      <c r="C74" s="24" t="s">
        <v>86</v>
      </c>
      <c r="D74" s="25" t="s">
        <v>148</v>
      </c>
      <c r="E74" s="26">
        <v>1.2</v>
      </c>
      <c r="F74" s="28" t="s">
        <v>15</v>
      </c>
      <c r="G74" s="26">
        <v>1.2</v>
      </c>
      <c r="H74" s="21">
        <f t="shared" si="2"/>
        <v>0</v>
      </c>
    </row>
    <row r="75" s="5" customFormat="1" ht="15" spans="1:8">
      <c r="A75" s="22">
        <v>69</v>
      </c>
      <c r="B75" s="23" t="s">
        <v>149</v>
      </c>
      <c r="C75" s="24" t="s">
        <v>86</v>
      </c>
      <c r="D75" s="25" t="s">
        <v>150</v>
      </c>
      <c r="E75" s="26">
        <v>0.7</v>
      </c>
      <c r="F75" s="28" t="s">
        <v>15</v>
      </c>
      <c r="G75" s="26">
        <v>0.7</v>
      </c>
      <c r="H75" s="21">
        <f t="shared" si="2"/>
        <v>0</v>
      </c>
    </row>
    <row r="76" s="5" customFormat="1" ht="15" spans="1:8">
      <c r="A76" s="22">
        <v>70</v>
      </c>
      <c r="B76" s="23" t="s">
        <v>151</v>
      </c>
      <c r="C76" s="24" t="s">
        <v>86</v>
      </c>
      <c r="D76" s="25" t="s">
        <v>152</v>
      </c>
      <c r="E76" s="26">
        <v>1.72</v>
      </c>
      <c r="F76" s="28" t="s">
        <v>15</v>
      </c>
      <c r="G76" s="26">
        <v>1.72</v>
      </c>
      <c r="H76" s="21">
        <f t="shared" si="2"/>
        <v>0</v>
      </c>
    </row>
    <row r="77" s="5" customFormat="1" ht="15" spans="1:8">
      <c r="A77" s="22">
        <v>71</v>
      </c>
      <c r="B77" s="23" t="s">
        <v>153</v>
      </c>
      <c r="C77" s="24" t="s">
        <v>86</v>
      </c>
      <c r="D77" s="25" t="s">
        <v>154</v>
      </c>
      <c r="E77" s="26">
        <v>14.7</v>
      </c>
      <c r="F77" s="28" t="s">
        <v>15</v>
      </c>
      <c r="G77" s="26">
        <v>14.7</v>
      </c>
      <c r="H77" s="21">
        <f t="shared" si="2"/>
        <v>0</v>
      </c>
    </row>
    <row r="78" s="5" customFormat="1" ht="15" spans="1:8">
      <c r="A78" s="22">
        <v>72</v>
      </c>
      <c r="B78" s="23" t="s">
        <v>155</v>
      </c>
      <c r="C78" s="24" t="s">
        <v>86</v>
      </c>
      <c r="D78" s="25" t="s">
        <v>156</v>
      </c>
      <c r="E78" s="26">
        <v>2.9</v>
      </c>
      <c r="F78" s="28" t="s">
        <v>15</v>
      </c>
      <c r="G78" s="26">
        <v>2.9</v>
      </c>
      <c r="H78" s="21">
        <f t="shared" si="2"/>
        <v>0</v>
      </c>
    </row>
    <row r="79" s="5" customFormat="1" ht="15" spans="1:8">
      <c r="A79" s="22">
        <v>73</v>
      </c>
      <c r="B79" s="23" t="s">
        <v>157</v>
      </c>
      <c r="C79" s="24" t="s">
        <v>86</v>
      </c>
      <c r="D79" s="25" t="s">
        <v>146</v>
      </c>
      <c r="E79" s="26">
        <v>7.4</v>
      </c>
      <c r="F79" s="28" t="s">
        <v>15</v>
      </c>
      <c r="G79" s="26">
        <v>7.4</v>
      </c>
      <c r="H79" s="21">
        <f t="shared" si="2"/>
        <v>0</v>
      </c>
    </row>
    <row r="80" s="5" customFormat="1" ht="15" spans="1:8">
      <c r="A80" s="22">
        <v>74</v>
      </c>
      <c r="B80" s="23" t="s">
        <v>158</v>
      </c>
      <c r="C80" s="24" t="s">
        <v>86</v>
      </c>
      <c r="D80" s="25" t="s">
        <v>146</v>
      </c>
      <c r="E80" s="26">
        <v>6.8</v>
      </c>
      <c r="F80" s="28" t="s">
        <v>15</v>
      </c>
      <c r="G80" s="26">
        <v>6.8</v>
      </c>
      <c r="H80" s="21">
        <f t="shared" si="2"/>
        <v>0</v>
      </c>
    </row>
    <row r="81" s="5" customFormat="1" ht="15" spans="1:8">
      <c r="A81" s="22">
        <v>75</v>
      </c>
      <c r="B81" s="23" t="s">
        <v>159</v>
      </c>
      <c r="C81" s="24" t="s">
        <v>86</v>
      </c>
      <c r="D81" s="25" t="s">
        <v>160</v>
      </c>
      <c r="E81" s="26">
        <v>2.6</v>
      </c>
      <c r="F81" s="28" t="s">
        <v>15</v>
      </c>
      <c r="G81" s="26">
        <v>2.6</v>
      </c>
      <c r="H81" s="21">
        <f t="shared" si="2"/>
        <v>0</v>
      </c>
    </row>
    <row r="82" s="5" customFormat="1" ht="15" spans="1:8">
      <c r="A82" s="22">
        <v>76</v>
      </c>
      <c r="B82" s="23" t="s">
        <v>161</v>
      </c>
      <c r="C82" s="24" t="s">
        <v>86</v>
      </c>
      <c r="D82" s="25" t="s">
        <v>162</v>
      </c>
      <c r="E82" s="26">
        <v>8.1</v>
      </c>
      <c r="F82" s="28" t="s">
        <v>15</v>
      </c>
      <c r="G82" s="26">
        <v>8.1</v>
      </c>
      <c r="H82" s="21">
        <f t="shared" si="2"/>
        <v>0</v>
      </c>
    </row>
    <row r="83" s="5" customFormat="1" ht="24" spans="1:8">
      <c r="A83" s="22">
        <v>77</v>
      </c>
      <c r="B83" s="23" t="s">
        <v>163</v>
      </c>
      <c r="C83" s="24" t="s">
        <v>86</v>
      </c>
      <c r="D83" s="25" t="s">
        <v>84</v>
      </c>
      <c r="E83" s="26">
        <v>14</v>
      </c>
      <c r="F83" s="28" t="s">
        <v>15</v>
      </c>
      <c r="G83" s="30">
        <v>14</v>
      </c>
      <c r="H83" s="21">
        <f t="shared" si="2"/>
        <v>0</v>
      </c>
    </row>
    <row r="84" s="5" customFormat="1" ht="15" spans="1:8">
      <c r="A84" s="22">
        <v>78</v>
      </c>
      <c r="B84" s="23" t="s">
        <v>164</v>
      </c>
      <c r="C84" s="24" t="s">
        <v>165</v>
      </c>
      <c r="D84" s="25" t="s">
        <v>166</v>
      </c>
      <c r="E84" s="26">
        <v>4.5</v>
      </c>
      <c r="F84" s="28" t="s">
        <v>15</v>
      </c>
      <c r="G84" s="26">
        <v>4.5</v>
      </c>
      <c r="H84" s="21">
        <f t="shared" si="2"/>
        <v>0</v>
      </c>
    </row>
    <row r="85" s="5" customFormat="1" ht="15" spans="1:8">
      <c r="A85" s="22">
        <v>79</v>
      </c>
      <c r="B85" s="23" t="s">
        <v>167</v>
      </c>
      <c r="C85" s="24" t="s">
        <v>165</v>
      </c>
      <c r="D85" s="25" t="s">
        <v>28</v>
      </c>
      <c r="E85" s="26">
        <v>140</v>
      </c>
      <c r="F85" s="28" t="s">
        <v>15</v>
      </c>
      <c r="G85" s="26">
        <v>139.68</v>
      </c>
      <c r="H85" s="21">
        <f t="shared" si="2"/>
        <v>0.319999999999993</v>
      </c>
    </row>
    <row r="86" s="5" customFormat="1" ht="15" spans="1:8">
      <c r="A86" s="22">
        <v>80</v>
      </c>
      <c r="B86" s="23" t="s">
        <v>168</v>
      </c>
      <c r="C86" s="24" t="s">
        <v>165</v>
      </c>
      <c r="D86" s="25" t="s">
        <v>169</v>
      </c>
      <c r="E86" s="26">
        <v>9</v>
      </c>
      <c r="F86" s="28" t="s">
        <v>15</v>
      </c>
      <c r="G86" s="26">
        <v>9</v>
      </c>
      <c r="H86" s="21">
        <f t="shared" si="2"/>
        <v>0</v>
      </c>
    </row>
    <row r="87" s="5" customFormat="1" ht="15" spans="1:8">
      <c r="A87" s="22">
        <v>81</v>
      </c>
      <c r="B87" s="23" t="s">
        <v>170</v>
      </c>
      <c r="C87" s="24" t="s">
        <v>165</v>
      </c>
      <c r="D87" s="25" t="s">
        <v>171</v>
      </c>
      <c r="E87" s="26">
        <v>3.7</v>
      </c>
      <c r="F87" s="28" t="s">
        <v>15</v>
      </c>
      <c r="G87" s="26">
        <v>3.7</v>
      </c>
      <c r="H87" s="21">
        <f t="shared" si="2"/>
        <v>0</v>
      </c>
    </row>
    <row r="88" s="5" customFormat="1" ht="24" spans="1:8">
      <c r="A88" s="22">
        <v>82</v>
      </c>
      <c r="B88" s="23" t="s">
        <v>172</v>
      </c>
      <c r="C88" s="24" t="s">
        <v>165</v>
      </c>
      <c r="D88" s="25" t="s">
        <v>173</v>
      </c>
      <c r="E88" s="26">
        <v>400</v>
      </c>
      <c r="F88" s="28" t="s">
        <v>15</v>
      </c>
      <c r="G88" s="26">
        <v>400</v>
      </c>
      <c r="H88" s="21">
        <f t="shared" si="2"/>
        <v>0</v>
      </c>
    </row>
    <row r="89" s="5" customFormat="1" ht="15" spans="1:8">
      <c r="A89" s="22">
        <v>83</v>
      </c>
      <c r="B89" s="23" t="s">
        <v>174</v>
      </c>
      <c r="C89" s="24" t="s">
        <v>165</v>
      </c>
      <c r="D89" s="25" t="s">
        <v>175</v>
      </c>
      <c r="E89" s="26">
        <v>25</v>
      </c>
      <c r="F89" s="28" t="s">
        <v>15</v>
      </c>
      <c r="G89" s="26">
        <v>25</v>
      </c>
      <c r="H89" s="21">
        <f t="shared" si="2"/>
        <v>0</v>
      </c>
    </row>
    <row r="90" s="5" customFormat="1" ht="15" spans="1:8">
      <c r="A90" s="22">
        <v>84</v>
      </c>
      <c r="B90" s="23" t="s">
        <v>176</v>
      </c>
      <c r="C90" s="24" t="s">
        <v>165</v>
      </c>
      <c r="D90" s="25" t="s">
        <v>177</v>
      </c>
      <c r="E90" s="26">
        <v>11.05</v>
      </c>
      <c r="F90" s="28" t="s">
        <v>15</v>
      </c>
      <c r="G90" s="26">
        <v>11.05</v>
      </c>
      <c r="H90" s="21">
        <f t="shared" si="2"/>
        <v>0</v>
      </c>
    </row>
    <row r="91" s="5" customFormat="1" ht="24" spans="1:8">
      <c r="A91" s="22">
        <v>85</v>
      </c>
      <c r="B91" s="23" t="s">
        <v>178</v>
      </c>
      <c r="C91" s="24" t="s">
        <v>165</v>
      </c>
      <c r="D91" s="25" t="s">
        <v>179</v>
      </c>
      <c r="E91" s="26">
        <v>26.81</v>
      </c>
      <c r="F91" s="28" t="s">
        <v>15</v>
      </c>
      <c r="G91" s="26">
        <v>26.81</v>
      </c>
      <c r="H91" s="21">
        <f t="shared" si="2"/>
        <v>0</v>
      </c>
    </row>
    <row r="92" s="5" customFormat="1" ht="24" spans="1:8">
      <c r="A92" s="22">
        <v>86</v>
      </c>
      <c r="B92" s="23" t="s">
        <v>180</v>
      </c>
      <c r="C92" s="24" t="s">
        <v>165</v>
      </c>
      <c r="D92" s="25" t="s">
        <v>181</v>
      </c>
      <c r="E92" s="26">
        <v>54.4</v>
      </c>
      <c r="F92" s="28" t="s">
        <v>15</v>
      </c>
      <c r="G92" s="26">
        <v>54.4</v>
      </c>
      <c r="H92" s="21">
        <f t="shared" si="2"/>
        <v>0</v>
      </c>
    </row>
    <row r="93" s="5" customFormat="1" ht="15" spans="1:8">
      <c r="A93" s="22">
        <v>87</v>
      </c>
      <c r="B93" s="23" t="s">
        <v>182</v>
      </c>
      <c r="C93" s="24" t="s">
        <v>165</v>
      </c>
      <c r="D93" s="32" t="s">
        <v>183</v>
      </c>
      <c r="E93" s="26">
        <v>15</v>
      </c>
      <c r="F93" s="28" t="s">
        <v>15</v>
      </c>
      <c r="G93" s="26">
        <v>15</v>
      </c>
      <c r="H93" s="21">
        <f t="shared" si="2"/>
        <v>0</v>
      </c>
    </row>
    <row r="94" s="5" customFormat="1" ht="15" spans="1:8">
      <c r="A94" s="22">
        <v>88</v>
      </c>
      <c r="B94" s="23" t="s">
        <v>184</v>
      </c>
      <c r="C94" s="24" t="s">
        <v>165</v>
      </c>
      <c r="D94" s="25" t="s">
        <v>185</v>
      </c>
      <c r="E94" s="26">
        <v>2.9</v>
      </c>
      <c r="F94" s="28" t="s">
        <v>15</v>
      </c>
      <c r="G94" s="26">
        <v>2.9</v>
      </c>
      <c r="H94" s="21">
        <f t="shared" si="2"/>
        <v>0</v>
      </c>
    </row>
    <row r="95" s="5" customFormat="1" ht="24" spans="1:8">
      <c r="A95" s="22">
        <v>89</v>
      </c>
      <c r="B95" s="23" t="s">
        <v>186</v>
      </c>
      <c r="C95" s="24" t="s">
        <v>165</v>
      </c>
      <c r="D95" s="25" t="s">
        <v>187</v>
      </c>
      <c r="E95" s="26">
        <v>10</v>
      </c>
      <c r="F95" s="28" t="s">
        <v>15</v>
      </c>
      <c r="G95" s="26">
        <v>10</v>
      </c>
      <c r="H95" s="21">
        <f t="shared" si="2"/>
        <v>0</v>
      </c>
    </row>
    <row r="96" s="5" customFormat="1" ht="15" spans="1:8">
      <c r="A96" s="22">
        <v>90</v>
      </c>
      <c r="B96" s="23" t="s">
        <v>188</v>
      </c>
      <c r="C96" s="24" t="s">
        <v>165</v>
      </c>
      <c r="D96" s="25" t="s">
        <v>189</v>
      </c>
      <c r="E96" s="26">
        <v>30</v>
      </c>
      <c r="F96" s="28" t="s">
        <v>15</v>
      </c>
      <c r="G96" s="26">
        <v>30</v>
      </c>
      <c r="H96" s="21">
        <f t="shared" si="2"/>
        <v>0</v>
      </c>
    </row>
    <row r="97" s="5" customFormat="1" ht="24" spans="1:8">
      <c r="A97" s="22">
        <v>91</v>
      </c>
      <c r="B97" s="23" t="s">
        <v>190</v>
      </c>
      <c r="C97" s="24" t="s">
        <v>165</v>
      </c>
      <c r="D97" s="25" t="s">
        <v>191</v>
      </c>
      <c r="E97" s="26">
        <v>4</v>
      </c>
      <c r="F97" s="28" t="s">
        <v>15</v>
      </c>
      <c r="G97" s="26">
        <v>4</v>
      </c>
      <c r="H97" s="21">
        <f t="shared" si="2"/>
        <v>0</v>
      </c>
    </row>
    <row r="98" s="5" customFormat="1" ht="15" spans="1:8">
      <c r="A98" s="22">
        <v>92</v>
      </c>
      <c r="B98" s="23" t="s">
        <v>192</v>
      </c>
      <c r="C98" s="24" t="s">
        <v>165</v>
      </c>
      <c r="D98" s="25" t="s">
        <v>193</v>
      </c>
      <c r="E98" s="26">
        <v>15.2</v>
      </c>
      <c r="F98" s="28" t="s">
        <v>15</v>
      </c>
      <c r="G98" s="26">
        <v>15.2</v>
      </c>
      <c r="H98" s="21">
        <f t="shared" si="2"/>
        <v>0</v>
      </c>
    </row>
    <row r="99" s="5" customFormat="1" ht="15" spans="1:8">
      <c r="A99" s="22">
        <v>93</v>
      </c>
      <c r="B99" s="23" t="s">
        <v>194</v>
      </c>
      <c r="C99" s="24" t="s">
        <v>165</v>
      </c>
      <c r="D99" s="25" t="s">
        <v>195</v>
      </c>
      <c r="E99" s="26">
        <v>22.3</v>
      </c>
      <c r="F99" s="28" t="s">
        <v>15</v>
      </c>
      <c r="G99" s="26">
        <v>22.3</v>
      </c>
      <c r="H99" s="21">
        <f t="shared" si="2"/>
        <v>0</v>
      </c>
    </row>
    <row r="100" s="5" customFormat="1" ht="24" spans="1:8">
      <c r="A100" s="22">
        <v>94</v>
      </c>
      <c r="B100" s="23" t="s">
        <v>196</v>
      </c>
      <c r="C100" s="24" t="s">
        <v>165</v>
      </c>
      <c r="D100" s="25" t="s">
        <v>197</v>
      </c>
      <c r="E100" s="26">
        <v>16.6</v>
      </c>
      <c r="F100" s="28" t="s">
        <v>15</v>
      </c>
      <c r="G100" s="26">
        <v>16.6</v>
      </c>
      <c r="H100" s="21">
        <f t="shared" si="2"/>
        <v>0</v>
      </c>
    </row>
    <row r="101" s="5" customFormat="1" ht="36" spans="1:8">
      <c r="A101" s="22">
        <v>95</v>
      </c>
      <c r="B101" s="23" t="s">
        <v>198</v>
      </c>
      <c r="C101" s="24" t="s">
        <v>165</v>
      </c>
      <c r="D101" s="25" t="s">
        <v>199</v>
      </c>
      <c r="E101" s="26">
        <v>651</v>
      </c>
      <c r="F101" s="27" t="s">
        <v>15</v>
      </c>
      <c r="G101" s="26">
        <v>649.7</v>
      </c>
      <c r="H101" s="21">
        <f t="shared" si="2"/>
        <v>1.29999999999995</v>
      </c>
    </row>
    <row r="102" s="5" customFormat="1" ht="24" spans="1:8">
      <c r="A102" s="22">
        <v>96</v>
      </c>
      <c r="B102" s="23" t="s">
        <v>200</v>
      </c>
      <c r="C102" s="24" t="s">
        <v>165</v>
      </c>
      <c r="D102" s="25" t="s">
        <v>201</v>
      </c>
      <c r="E102" s="26">
        <v>80</v>
      </c>
      <c r="F102" s="28" t="s">
        <v>15</v>
      </c>
      <c r="G102" s="26">
        <v>80</v>
      </c>
      <c r="H102" s="21">
        <f t="shared" si="2"/>
        <v>0</v>
      </c>
    </row>
    <row r="103" s="5" customFormat="1" ht="24" spans="1:8">
      <c r="A103" s="22">
        <v>97</v>
      </c>
      <c r="B103" s="23" t="s">
        <v>202</v>
      </c>
      <c r="C103" s="24" t="s">
        <v>165</v>
      </c>
      <c r="D103" s="25" t="s">
        <v>203</v>
      </c>
      <c r="E103" s="26">
        <v>80</v>
      </c>
      <c r="F103" s="28" t="s">
        <v>15</v>
      </c>
      <c r="G103" s="26">
        <v>80</v>
      </c>
      <c r="H103" s="21">
        <f t="shared" si="2"/>
        <v>0</v>
      </c>
    </row>
    <row r="104" s="5" customFormat="1" ht="24" spans="1:8">
      <c r="A104" s="22">
        <v>98</v>
      </c>
      <c r="B104" s="23" t="s">
        <v>204</v>
      </c>
      <c r="C104" s="24" t="s">
        <v>165</v>
      </c>
      <c r="D104" s="25" t="s">
        <v>205</v>
      </c>
      <c r="E104" s="26">
        <v>30</v>
      </c>
      <c r="F104" s="28" t="s">
        <v>15</v>
      </c>
      <c r="G104" s="26">
        <v>30</v>
      </c>
      <c r="H104" s="21">
        <f t="shared" si="2"/>
        <v>0</v>
      </c>
    </row>
    <row r="105" s="5" customFormat="1" ht="24" spans="1:8">
      <c r="A105" s="22">
        <v>99</v>
      </c>
      <c r="B105" s="23" t="s">
        <v>206</v>
      </c>
      <c r="C105" s="24" t="s">
        <v>165</v>
      </c>
      <c r="D105" s="33" t="s">
        <v>207</v>
      </c>
      <c r="E105" s="26">
        <v>30</v>
      </c>
      <c r="F105" s="28" t="s">
        <v>15</v>
      </c>
      <c r="G105" s="26">
        <v>30</v>
      </c>
      <c r="H105" s="21">
        <f t="shared" si="2"/>
        <v>0</v>
      </c>
    </row>
    <row r="106" s="5" customFormat="1" ht="24" spans="1:8">
      <c r="A106" s="22">
        <v>100</v>
      </c>
      <c r="B106" s="23" t="s">
        <v>208</v>
      </c>
      <c r="C106" s="24" t="s">
        <v>165</v>
      </c>
      <c r="D106" s="33" t="s">
        <v>209</v>
      </c>
      <c r="E106" s="26">
        <v>80</v>
      </c>
      <c r="F106" s="28" t="s">
        <v>15</v>
      </c>
      <c r="G106" s="26">
        <v>80</v>
      </c>
      <c r="H106" s="21">
        <f t="shared" si="2"/>
        <v>0</v>
      </c>
    </row>
    <row r="107" s="5" customFormat="1" ht="24" spans="1:8">
      <c r="A107" s="22">
        <v>101</v>
      </c>
      <c r="B107" s="23" t="s">
        <v>210</v>
      </c>
      <c r="C107" s="24" t="s">
        <v>165</v>
      </c>
      <c r="D107" s="25" t="s">
        <v>211</v>
      </c>
      <c r="E107" s="26">
        <v>30</v>
      </c>
      <c r="F107" s="28" t="s">
        <v>15</v>
      </c>
      <c r="G107" s="26">
        <v>30</v>
      </c>
      <c r="H107" s="21">
        <f t="shared" si="2"/>
        <v>0</v>
      </c>
    </row>
    <row r="108" s="5" customFormat="1" ht="24" spans="1:8">
      <c r="A108" s="22">
        <v>102</v>
      </c>
      <c r="B108" s="23" t="s">
        <v>212</v>
      </c>
      <c r="C108" s="24" t="s">
        <v>165</v>
      </c>
      <c r="D108" s="25" t="s">
        <v>213</v>
      </c>
      <c r="E108" s="26">
        <v>30</v>
      </c>
      <c r="F108" s="28" t="s">
        <v>15</v>
      </c>
      <c r="G108" s="26">
        <v>30</v>
      </c>
      <c r="H108" s="21">
        <f t="shared" si="2"/>
        <v>0</v>
      </c>
    </row>
    <row r="109" s="5" customFormat="1" ht="24" spans="1:8">
      <c r="A109" s="22">
        <v>103</v>
      </c>
      <c r="B109" s="23" t="s">
        <v>214</v>
      </c>
      <c r="C109" s="24" t="s">
        <v>165</v>
      </c>
      <c r="D109" s="33" t="s">
        <v>215</v>
      </c>
      <c r="E109" s="26">
        <v>30</v>
      </c>
      <c r="F109" s="28" t="s">
        <v>15</v>
      </c>
      <c r="G109" s="26">
        <v>30</v>
      </c>
      <c r="H109" s="21">
        <f t="shared" si="2"/>
        <v>0</v>
      </c>
    </row>
    <row r="110" s="5" customFormat="1" ht="15" spans="1:8">
      <c r="A110" s="22">
        <v>104</v>
      </c>
      <c r="B110" s="23" t="s">
        <v>216</v>
      </c>
      <c r="C110" s="24" t="s">
        <v>165</v>
      </c>
      <c r="D110" s="25" t="s">
        <v>217</v>
      </c>
      <c r="E110" s="26">
        <v>20.5</v>
      </c>
      <c r="F110" s="28" t="s">
        <v>15</v>
      </c>
      <c r="G110" s="26">
        <v>20.5</v>
      </c>
      <c r="H110" s="21">
        <f t="shared" si="2"/>
        <v>0</v>
      </c>
    </row>
    <row r="111" s="5" customFormat="1" ht="24" spans="1:8">
      <c r="A111" s="22">
        <v>105</v>
      </c>
      <c r="B111" s="23" t="s">
        <v>218</v>
      </c>
      <c r="C111" s="24" t="s">
        <v>165</v>
      </c>
      <c r="D111" s="25" t="s">
        <v>84</v>
      </c>
      <c r="E111" s="26">
        <v>14</v>
      </c>
      <c r="F111" s="28" t="s">
        <v>15</v>
      </c>
      <c r="G111" s="26">
        <v>14</v>
      </c>
      <c r="H111" s="21">
        <f t="shared" si="2"/>
        <v>0</v>
      </c>
    </row>
    <row r="112" s="5" customFormat="1" ht="24" spans="1:8">
      <c r="A112" s="22">
        <v>106</v>
      </c>
      <c r="B112" s="23" t="s">
        <v>219</v>
      </c>
      <c r="C112" s="24" t="s">
        <v>220</v>
      </c>
      <c r="D112" s="25" t="s">
        <v>221</v>
      </c>
      <c r="E112" s="26">
        <v>600</v>
      </c>
      <c r="F112" s="28" t="s">
        <v>15</v>
      </c>
      <c r="G112" s="26">
        <v>600</v>
      </c>
      <c r="H112" s="21">
        <f t="shared" si="2"/>
        <v>0</v>
      </c>
    </row>
    <row r="113" s="5" customFormat="1" ht="15" spans="1:8">
      <c r="A113" s="22">
        <v>107</v>
      </c>
      <c r="B113" s="23" t="s">
        <v>222</v>
      </c>
      <c r="C113" s="24" t="s">
        <v>220</v>
      </c>
      <c r="D113" s="25" t="s">
        <v>223</v>
      </c>
      <c r="E113" s="26">
        <v>140</v>
      </c>
      <c r="F113" s="28" t="s">
        <v>15</v>
      </c>
      <c r="G113" s="26">
        <v>140</v>
      </c>
      <c r="H113" s="21">
        <f t="shared" si="2"/>
        <v>0</v>
      </c>
    </row>
    <row r="114" s="5" customFormat="1" ht="24" spans="1:8">
      <c r="A114" s="22">
        <v>108</v>
      </c>
      <c r="B114" s="23" t="s">
        <v>224</v>
      </c>
      <c r="C114" s="24" t="s">
        <v>220</v>
      </c>
      <c r="D114" s="25" t="s">
        <v>225</v>
      </c>
      <c r="E114" s="26">
        <v>200</v>
      </c>
      <c r="F114" s="28" t="s">
        <v>15</v>
      </c>
      <c r="G114" s="26">
        <v>200</v>
      </c>
      <c r="H114" s="21">
        <f t="shared" si="2"/>
        <v>0</v>
      </c>
    </row>
    <row r="115" s="5" customFormat="1" ht="24" spans="1:8">
      <c r="A115" s="22">
        <v>109</v>
      </c>
      <c r="B115" s="23" t="s">
        <v>226</v>
      </c>
      <c r="C115" s="24" t="s">
        <v>220</v>
      </c>
      <c r="D115" s="25" t="s">
        <v>227</v>
      </c>
      <c r="E115" s="26">
        <v>26.27</v>
      </c>
      <c r="F115" s="28" t="s">
        <v>15</v>
      </c>
      <c r="G115" s="30">
        <v>26.27</v>
      </c>
      <c r="H115" s="21">
        <f t="shared" si="2"/>
        <v>0</v>
      </c>
    </row>
    <row r="116" s="5" customFormat="1" ht="15" spans="1:8">
      <c r="A116" s="22">
        <v>110</v>
      </c>
      <c r="B116" s="23" t="s">
        <v>228</v>
      </c>
      <c r="C116" s="24" t="s">
        <v>220</v>
      </c>
      <c r="D116" s="25" t="s">
        <v>36</v>
      </c>
      <c r="E116" s="26">
        <v>30</v>
      </c>
      <c r="F116" s="28" t="s">
        <v>15</v>
      </c>
      <c r="G116" s="26">
        <v>29.9</v>
      </c>
      <c r="H116" s="21">
        <f t="shared" si="2"/>
        <v>0.100000000000001</v>
      </c>
    </row>
    <row r="117" s="5" customFormat="1" ht="15" spans="1:8">
      <c r="A117" s="22">
        <v>111</v>
      </c>
      <c r="B117" s="23" t="s">
        <v>229</v>
      </c>
      <c r="C117" s="24" t="s">
        <v>220</v>
      </c>
      <c r="D117" s="25" t="s">
        <v>230</v>
      </c>
      <c r="E117" s="26">
        <v>27.45</v>
      </c>
      <c r="F117" s="28" t="s">
        <v>15</v>
      </c>
      <c r="G117" s="26">
        <v>27.45</v>
      </c>
      <c r="H117" s="21">
        <f t="shared" si="2"/>
        <v>0</v>
      </c>
    </row>
    <row r="118" s="5" customFormat="1" ht="15" spans="1:8">
      <c r="A118" s="22">
        <v>112</v>
      </c>
      <c r="B118" s="23" t="s">
        <v>231</v>
      </c>
      <c r="C118" s="24" t="s">
        <v>220</v>
      </c>
      <c r="D118" s="25" t="s">
        <v>232</v>
      </c>
      <c r="E118" s="26">
        <v>33.1</v>
      </c>
      <c r="F118" s="28" t="s">
        <v>15</v>
      </c>
      <c r="G118" s="26">
        <v>33.1</v>
      </c>
      <c r="H118" s="21">
        <f t="shared" si="2"/>
        <v>0</v>
      </c>
    </row>
    <row r="119" s="5" customFormat="1" ht="24" spans="1:8">
      <c r="A119" s="22">
        <v>113</v>
      </c>
      <c r="B119" s="23" t="s">
        <v>233</v>
      </c>
      <c r="C119" s="24" t="s">
        <v>220</v>
      </c>
      <c r="D119" s="25" t="s">
        <v>234</v>
      </c>
      <c r="E119" s="26">
        <v>2.6</v>
      </c>
      <c r="F119" s="28" t="s">
        <v>15</v>
      </c>
      <c r="G119" s="26">
        <v>2.6</v>
      </c>
      <c r="H119" s="21">
        <f t="shared" si="2"/>
        <v>0</v>
      </c>
    </row>
    <row r="120" s="5" customFormat="1" ht="48" spans="1:8">
      <c r="A120" s="22">
        <v>114</v>
      </c>
      <c r="B120" s="23" t="s">
        <v>235</v>
      </c>
      <c r="C120" s="24" t="s">
        <v>220</v>
      </c>
      <c r="D120" s="25" t="s">
        <v>236</v>
      </c>
      <c r="E120" s="26">
        <v>130</v>
      </c>
      <c r="F120" s="28" t="s">
        <v>15</v>
      </c>
      <c r="G120" s="26">
        <v>130</v>
      </c>
      <c r="H120" s="21">
        <f t="shared" si="2"/>
        <v>0</v>
      </c>
    </row>
    <row r="121" s="5" customFormat="1" ht="48" spans="1:8">
      <c r="A121" s="22">
        <v>115</v>
      </c>
      <c r="B121" s="23" t="s">
        <v>237</v>
      </c>
      <c r="C121" s="24" t="s">
        <v>220</v>
      </c>
      <c r="D121" s="25" t="s">
        <v>238</v>
      </c>
      <c r="E121" s="26">
        <v>130</v>
      </c>
      <c r="F121" s="28" t="s">
        <v>15</v>
      </c>
      <c r="G121" s="26">
        <v>130</v>
      </c>
      <c r="H121" s="21">
        <f t="shared" si="2"/>
        <v>0</v>
      </c>
    </row>
    <row r="122" s="5" customFormat="1" ht="36" spans="1:8">
      <c r="A122" s="22">
        <v>116</v>
      </c>
      <c r="B122" s="23" t="s">
        <v>239</v>
      </c>
      <c r="C122" s="24" t="s">
        <v>220</v>
      </c>
      <c r="D122" s="25" t="s">
        <v>240</v>
      </c>
      <c r="E122" s="26">
        <v>30</v>
      </c>
      <c r="F122" s="28" t="s">
        <v>15</v>
      </c>
      <c r="G122" s="26">
        <v>30</v>
      </c>
      <c r="H122" s="21">
        <f t="shared" si="2"/>
        <v>0</v>
      </c>
    </row>
    <row r="123" s="5" customFormat="1" ht="24" spans="1:8">
      <c r="A123" s="22">
        <v>117</v>
      </c>
      <c r="B123" s="23" t="s">
        <v>241</v>
      </c>
      <c r="C123" s="24" t="s">
        <v>220</v>
      </c>
      <c r="D123" s="25" t="s">
        <v>242</v>
      </c>
      <c r="E123" s="26">
        <v>30</v>
      </c>
      <c r="F123" s="28" t="s">
        <v>15</v>
      </c>
      <c r="G123" s="26">
        <v>30</v>
      </c>
      <c r="H123" s="21">
        <f t="shared" si="2"/>
        <v>0</v>
      </c>
    </row>
    <row r="124" s="5" customFormat="1" ht="24" spans="1:8">
      <c r="A124" s="22">
        <v>118</v>
      </c>
      <c r="B124" s="23" t="s">
        <v>243</v>
      </c>
      <c r="C124" s="24" t="s">
        <v>220</v>
      </c>
      <c r="D124" s="25" t="s">
        <v>244</v>
      </c>
      <c r="E124" s="26">
        <v>30</v>
      </c>
      <c r="F124" s="28" t="s">
        <v>15</v>
      </c>
      <c r="G124" s="26">
        <v>30</v>
      </c>
      <c r="H124" s="21">
        <f t="shared" si="2"/>
        <v>0</v>
      </c>
    </row>
    <row r="125" s="5" customFormat="1" ht="24" spans="1:8">
      <c r="A125" s="22">
        <v>119</v>
      </c>
      <c r="B125" s="23" t="s">
        <v>245</v>
      </c>
      <c r="C125" s="24" t="s">
        <v>220</v>
      </c>
      <c r="D125" s="25" t="s">
        <v>242</v>
      </c>
      <c r="E125" s="26">
        <v>30</v>
      </c>
      <c r="F125" s="28" t="s">
        <v>15</v>
      </c>
      <c r="G125" s="26">
        <v>30</v>
      </c>
      <c r="H125" s="21">
        <f t="shared" si="2"/>
        <v>0</v>
      </c>
    </row>
    <row r="126" s="5" customFormat="1" ht="24" spans="1:8">
      <c r="A126" s="22">
        <v>120</v>
      </c>
      <c r="B126" s="23" t="s">
        <v>246</v>
      </c>
      <c r="C126" s="24" t="s">
        <v>220</v>
      </c>
      <c r="D126" s="25" t="s">
        <v>84</v>
      </c>
      <c r="E126" s="26">
        <v>14</v>
      </c>
      <c r="F126" s="28" t="s">
        <v>15</v>
      </c>
      <c r="G126" s="30">
        <v>14</v>
      </c>
      <c r="H126" s="21">
        <f t="shared" si="2"/>
        <v>0</v>
      </c>
    </row>
    <row r="127" s="5" customFormat="1" ht="24" spans="1:8">
      <c r="A127" s="22">
        <v>121</v>
      </c>
      <c r="B127" s="23" t="s">
        <v>247</v>
      </c>
      <c r="C127" s="24" t="s">
        <v>248</v>
      </c>
      <c r="D127" s="25" t="s">
        <v>249</v>
      </c>
      <c r="E127" s="26">
        <v>200</v>
      </c>
      <c r="F127" s="28" t="s">
        <v>15</v>
      </c>
      <c r="G127" s="26">
        <v>200</v>
      </c>
      <c r="H127" s="21">
        <f t="shared" si="2"/>
        <v>0</v>
      </c>
    </row>
    <row r="128" s="5" customFormat="1" ht="36" spans="1:8">
      <c r="A128" s="22">
        <v>122</v>
      </c>
      <c r="B128" s="23" t="s">
        <v>250</v>
      </c>
      <c r="C128" s="24" t="s">
        <v>248</v>
      </c>
      <c r="D128" s="25" t="s">
        <v>251</v>
      </c>
      <c r="E128" s="26">
        <v>1249</v>
      </c>
      <c r="F128" s="28" t="s">
        <v>15</v>
      </c>
      <c r="G128" s="26">
        <v>1249</v>
      </c>
      <c r="H128" s="21">
        <f t="shared" si="2"/>
        <v>0</v>
      </c>
    </row>
    <row r="129" s="5" customFormat="1" ht="15" spans="1:8">
      <c r="A129" s="22">
        <v>123</v>
      </c>
      <c r="B129" s="23" t="s">
        <v>252</v>
      </c>
      <c r="C129" s="24" t="s">
        <v>248</v>
      </c>
      <c r="D129" s="25" t="s">
        <v>253</v>
      </c>
      <c r="E129" s="26">
        <v>175</v>
      </c>
      <c r="F129" s="28" t="s">
        <v>15</v>
      </c>
      <c r="G129" s="26">
        <v>175</v>
      </c>
      <c r="H129" s="21">
        <f t="shared" si="2"/>
        <v>0</v>
      </c>
    </row>
    <row r="130" s="5" customFormat="1" ht="24" spans="1:8">
      <c r="A130" s="22">
        <v>124</v>
      </c>
      <c r="B130" s="23" t="s">
        <v>254</v>
      </c>
      <c r="C130" s="24" t="s">
        <v>248</v>
      </c>
      <c r="D130" s="25" t="s">
        <v>255</v>
      </c>
      <c r="E130" s="26">
        <v>2.5</v>
      </c>
      <c r="F130" s="28" t="s">
        <v>15</v>
      </c>
      <c r="G130" s="26">
        <v>2.5</v>
      </c>
      <c r="H130" s="21">
        <f t="shared" si="2"/>
        <v>0</v>
      </c>
    </row>
    <row r="131" s="5" customFormat="1" ht="15" spans="1:8">
      <c r="A131" s="22">
        <v>125</v>
      </c>
      <c r="B131" s="23" t="s">
        <v>256</v>
      </c>
      <c r="C131" s="24" t="s">
        <v>248</v>
      </c>
      <c r="D131" s="25" t="s">
        <v>257</v>
      </c>
      <c r="E131" s="26">
        <v>35</v>
      </c>
      <c r="F131" s="28" t="s">
        <v>15</v>
      </c>
      <c r="G131" s="26">
        <v>35</v>
      </c>
      <c r="H131" s="21">
        <f t="shared" si="2"/>
        <v>0</v>
      </c>
    </row>
    <row r="132" s="5" customFormat="1" ht="15" spans="1:8">
      <c r="A132" s="22">
        <v>126</v>
      </c>
      <c r="B132" s="23" t="s">
        <v>258</v>
      </c>
      <c r="C132" s="24" t="s">
        <v>248</v>
      </c>
      <c r="D132" s="25" t="s">
        <v>259</v>
      </c>
      <c r="E132" s="26">
        <v>29.5</v>
      </c>
      <c r="F132" s="28" t="s">
        <v>15</v>
      </c>
      <c r="G132" s="26">
        <v>29.5</v>
      </c>
      <c r="H132" s="21">
        <f t="shared" si="2"/>
        <v>0</v>
      </c>
    </row>
    <row r="133" s="5" customFormat="1" ht="15" spans="1:8">
      <c r="A133" s="22">
        <v>127</v>
      </c>
      <c r="B133" s="23" t="s">
        <v>260</v>
      </c>
      <c r="C133" s="24" t="s">
        <v>248</v>
      </c>
      <c r="D133" s="25" t="s">
        <v>261</v>
      </c>
      <c r="E133" s="26">
        <v>47.5</v>
      </c>
      <c r="F133" s="28" t="s">
        <v>15</v>
      </c>
      <c r="G133" s="26">
        <v>47.5</v>
      </c>
      <c r="H133" s="21">
        <f t="shared" si="2"/>
        <v>0</v>
      </c>
    </row>
    <row r="134" s="5" customFormat="1" ht="24" spans="1:8">
      <c r="A134" s="22">
        <v>128</v>
      </c>
      <c r="B134" s="23" t="s">
        <v>262</v>
      </c>
      <c r="C134" s="24" t="s">
        <v>248</v>
      </c>
      <c r="D134" s="25" t="s">
        <v>263</v>
      </c>
      <c r="E134" s="26">
        <v>30</v>
      </c>
      <c r="F134" s="22" t="s">
        <v>15</v>
      </c>
      <c r="G134" s="26">
        <v>30</v>
      </c>
      <c r="H134" s="21">
        <f t="shared" ref="H134:H197" si="3">E134-G134</f>
        <v>0</v>
      </c>
    </row>
    <row r="135" s="5" customFormat="1" ht="24" spans="1:8">
      <c r="A135" s="22">
        <v>129</v>
      </c>
      <c r="B135" s="23" t="s">
        <v>264</v>
      </c>
      <c r="C135" s="24" t="s">
        <v>248</v>
      </c>
      <c r="D135" s="25" t="s">
        <v>265</v>
      </c>
      <c r="E135" s="26">
        <v>30</v>
      </c>
      <c r="F135" s="28" t="s">
        <v>15</v>
      </c>
      <c r="G135" s="26">
        <v>30</v>
      </c>
      <c r="H135" s="21">
        <f t="shared" si="3"/>
        <v>0</v>
      </c>
    </row>
    <row r="136" s="5" customFormat="1" ht="15" spans="1:8">
      <c r="A136" s="22">
        <v>130</v>
      </c>
      <c r="B136" s="23" t="s">
        <v>266</v>
      </c>
      <c r="C136" s="24" t="s">
        <v>248</v>
      </c>
      <c r="D136" s="25" t="s">
        <v>267</v>
      </c>
      <c r="E136" s="26">
        <v>1.2</v>
      </c>
      <c r="F136" s="28" t="s">
        <v>15</v>
      </c>
      <c r="G136" s="26">
        <v>1.2</v>
      </c>
      <c r="H136" s="21">
        <f t="shared" si="3"/>
        <v>0</v>
      </c>
    </row>
    <row r="137" s="5" customFormat="1" ht="24" spans="1:8">
      <c r="A137" s="22">
        <v>131</v>
      </c>
      <c r="B137" s="23" t="s">
        <v>268</v>
      </c>
      <c r="C137" s="24" t="s">
        <v>248</v>
      </c>
      <c r="D137" s="25" t="s">
        <v>269</v>
      </c>
      <c r="E137" s="26">
        <v>120</v>
      </c>
      <c r="F137" s="22"/>
      <c r="G137" s="30">
        <v>0</v>
      </c>
      <c r="H137" s="21">
        <f t="shared" si="3"/>
        <v>120</v>
      </c>
    </row>
    <row r="138" s="5" customFormat="1" ht="24" spans="1:8">
      <c r="A138" s="22">
        <v>132</v>
      </c>
      <c r="B138" s="23" t="s">
        <v>270</v>
      </c>
      <c r="C138" s="24" t="s">
        <v>248</v>
      </c>
      <c r="D138" s="25" t="s">
        <v>271</v>
      </c>
      <c r="E138" s="26">
        <v>30</v>
      </c>
      <c r="F138" s="22" t="s">
        <v>15</v>
      </c>
      <c r="G138" s="30">
        <v>30</v>
      </c>
      <c r="H138" s="21">
        <f t="shared" si="3"/>
        <v>0</v>
      </c>
    </row>
    <row r="139" s="5" customFormat="1" ht="15" spans="1:8">
      <c r="A139" s="22">
        <v>133</v>
      </c>
      <c r="B139" s="23" t="s">
        <v>272</v>
      </c>
      <c r="C139" s="24" t="s">
        <v>248</v>
      </c>
      <c r="D139" s="25" t="s">
        <v>273</v>
      </c>
      <c r="E139" s="26">
        <v>30</v>
      </c>
      <c r="F139" s="28" t="s">
        <v>15</v>
      </c>
      <c r="G139" s="30">
        <v>30</v>
      </c>
      <c r="H139" s="21">
        <f t="shared" si="3"/>
        <v>0</v>
      </c>
    </row>
    <row r="140" s="5" customFormat="1" ht="15" spans="1:8">
      <c r="A140" s="22">
        <v>134</v>
      </c>
      <c r="B140" s="23" t="s">
        <v>274</v>
      </c>
      <c r="C140" s="24" t="s">
        <v>248</v>
      </c>
      <c r="D140" s="32" t="s">
        <v>275</v>
      </c>
      <c r="E140" s="26">
        <v>2.2</v>
      </c>
      <c r="F140" s="28" t="s">
        <v>15</v>
      </c>
      <c r="G140" s="26">
        <v>2.2</v>
      </c>
      <c r="H140" s="21">
        <f t="shared" si="3"/>
        <v>0</v>
      </c>
    </row>
    <row r="141" s="5" customFormat="1" ht="24" spans="1:8">
      <c r="A141" s="22">
        <v>135</v>
      </c>
      <c r="B141" s="23" t="s">
        <v>276</v>
      </c>
      <c r="C141" s="24" t="s">
        <v>248</v>
      </c>
      <c r="D141" s="25" t="s">
        <v>277</v>
      </c>
      <c r="E141" s="26">
        <v>160</v>
      </c>
      <c r="F141" s="22" t="s">
        <v>15</v>
      </c>
      <c r="G141" s="26">
        <v>160</v>
      </c>
      <c r="H141" s="21">
        <f t="shared" si="3"/>
        <v>0</v>
      </c>
    </row>
    <row r="142" s="5" customFormat="1" ht="24" spans="1:8">
      <c r="A142" s="22">
        <v>136</v>
      </c>
      <c r="B142" s="23" t="s">
        <v>278</v>
      </c>
      <c r="C142" s="24" t="s">
        <v>248</v>
      </c>
      <c r="D142" s="25" t="s">
        <v>279</v>
      </c>
      <c r="E142" s="26">
        <v>160</v>
      </c>
      <c r="F142" s="22" t="s">
        <v>15</v>
      </c>
      <c r="G142" s="26">
        <v>160</v>
      </c>
      <c r="H142" s="21">
        <f t="shared" si="3"/>
        <v>0</v>
      </c>
    </row>
    <row r="143" s="5" customFormat="1" ht="24" spans="1:8">
      <c r="A143" s="22">
        <v>137</v>
      </c>
      <c r="B143" s="23" t="s">
        <v>280</v>
      </c>
      <c r="C143" s="24" t="s">
        <v>248</v>
      </c>
      <c r="D143" s="25" t="s">
        <v>84</v>
      </c>
      <c r="E143" s="26">
        <v>14</v>
      </c>
      <c r="F143" s="22" t="s">
        <v>15</v>
      </c>
      <c r="G143" s="26">
        <v>14</v>
      </c>
      <c r="H143" s="21">
        <f t="shared" si="3"/>
        <v>0</v>
      </c>
    </row>
    <row r="144" s="5" customFormat="1" ht="24" spans="1:8">
      <c r="A144" s="22">
        <v>138</v>
      </c>
      <c r="B144" s="23" t="s">
        <v>281</v>
      </c>
      <c r="C144" s="24" t="s">
        <v>282</v>
      </c>
      <c r="D144" s="25" t="s">
        <v>283</v>
      </c>
      <c r="E144" s="26">
        <v>200</v>
      </c>
      <c r="F144" s="28" t="s">
        <v>15</v>
      </c>
      <c r="G144" s="26">
        <v>200</v>
      </c>
      <c r="H144" s="21">
        <f t="shared" si="3"/>
        <v>0</v>
      </c>
    </row>
    <row r="145" s="5" customFormat="1" ht="15" spans="1:8">
      <c r="A145" s="22">
        <v>139</v>
      </c>
      <c r="B145" s="23" t="s">
        <v>284</v>
      </c>
      <c r="C145" s="24" t="s">
        <v>282</v>
      </c>
      <c r="D145" s="25" t="s">
        <v>285</v>
      </c>
      <c r="E145" s="26">
        <v>175</v>
      </c>
      <c r="F145" s="28" t="s">
        <v>15</v>
      </c>
      <c r="G145" s="26">
        <v>175</v>
      </c>
      <c r="H145" s="21">
        <f t="shared" si="3"/>
        <v>0</v>
      </c>
    </row>
    <row r="146" s="5" customFormat="1" ht="15" spans="1:8">
      <c r="A146" s="22">
        <v>140</v>
      </c>
      <c r="B146" s="23" t="s">
        <v>286</v>
      </c>
      <c r="C146" s="24" t="s">
        <v>282</v>
      </c>
      <c r="D146" s="25" t="s">
        <v>287</v>
      </c>
      <c r="E146" s="26">
        <v>15.41</v>
      </c>
      <c r="F146" s="27" t="s">
        <v>15</v>
      </c>
      <c r="G146" s="26">
        <v>15.27</v>
      </c>
      <c r="H146" s="21">
        <f t="shared" si="3"/>
        <v>0.140000000000001</v>
      </c>
    </row>
    <row r="147" s="5" customFormat="1" ht="24" spans="1:8">
      <c r="A147" s="22">
        <v>141</v>
      </c>
      <c r="B147" s="23" t="s">
        <v>288</v>
      </c>
      <c r="C147" s="24" t="s">
        <v>282</v>
      </c>
      <c r="D147" s="25" t="s">
        <v>289</v>
      </c>
      <c r="E147" s="26">
        <v>5.5</v>
      </c>
      <c r="F147" s="28" t="s">
        <v>15</v>
      </c>
      <c r="G147" s="26">
        <v>5.5</v>
      </c>
      <c r="H147" s="21">
        <f t="shared" si="3"/>
        <v>0</v>
      </c>
    </row>
    <row r="148" s="5" customFormat="1" ht="15" spans="1:8">
      <c r="A148" s="22">
        <v>142</v>
      </c>
      <c r="B148" s="23" t="s">
        <v>290</v>
      </c>
      <c r="C148" s="24" t="s">
        <v>282</v>
      </c>
      <c r="D148" s="25" t="s">
        <v>291</v>
      </c>
      <c r="E148" s="26">
        <v>0.6</v>
      </c>
      <c r="F148" s="28" t="s">
        <v>15</v>
      </c>
      <c r="G148" s="26">
        <v>0.6</v>
      </c>
      <c r="H148" s="21">
        <f t="shared" si="3"/>
        <v>0</v>
      </c>
    </row>
    <row r="149" s="5" customFormat="1" ht="24" spans="1:8">
      <c r="A149" s="22">
        <v>143</v>
      </c>
      <c r="B149" s="23" t="s">
        <v>292</v>
      </c>
      <c r="C149" s="24" t="s">
        <v>282</v>
      </c>
      <c r="D149" s="25" t="s">
        <v>293</v>
      </c>
      <c r="E149" s="26">
        <v>60</v>
      </c>
      <c r="F149" s="28" t="s">
        <v>15</v>
      </c>
      <c r="G149" s="26">
        <v>60</v>
      </c>
      <c r="H149" s="21">
        <f t="shared" si="3"/>
        <v>0</v>
      </c>
    </row>
    <row r="150" s="5" customFormat="1" ht="60" spans="1:8">
      <c r="A150" s="22">
        <v>144</v>
      </c>
      <c r="B150" s="23" t="s">
        <v>294</v>
      </c>
      <c r="C150" s="24" t="s">
        <v>282</v>
      </c>
      <c r="D150" s="25" t="s">
        <v>295</v>
      </c>
      <c r="E150" s="26">
        <v>130</v>
      </c>
      <c r="F150" s="22"/>
      <c r="G150" s="26">
        <v>91.96</v>
      </c>
      <c r="H150" s="21">
        <f t="shared" si="3"/>
        <v>38.04</v>
      </c>
    </row>
    <row r="151" s="5" customFormat="1" ht="15" spans="1:8">
      <c r="A151" s="22">
        <v>145</v>
      </c>
      <c r="B151" s="23" t="s">
        <v>296</v>
      </c>
      <c r="C151" s="24" t="s">
        <v>282</v>
      </c>
      <c r="D151" s="25" t="s">
        <v>297</v>
      </c>
      <c r="E151" s="26">
        <v>55</v>
      </c>
      <c r="F151" s="28" t="s">
        <v>15</v>
      </c>
      <c r="G151" s="26">
        <v>55</v>
      </c>
      <c r="H151" s="21">
        <f t="shared" si="3"/>
        <v>0</v>
      </c>
    </row>
    <row r="152" s="5" customFormat="1" ht="15" spans="1:8">
      <c r="A152" s="22">
        <v>146</v>
      </c>
      <c r="B152" s="23" t="s">
        <v>298</v>
      </c>
      <c r="C152" s="24" t="s">
        <v>282</v>
      </c>
      <c r="D152" s="25" t="s">
        <v>299</v>
      </c>
      <c r="E152" s="26">
        <v>23.85</v>
      </c>
      <c r="F152" s="28" t="s">
        <v>15</v>
      </c>
      <c r="G152" s="26">
        <v>23.85</v>
      </c>
      <c r="H152" s="21">
        <f t="shared" si="3"/>
        <v>0</v>
      </c>
    </row>
    <row r="153" s="5" customFormat="1" ht="15" spans="1:8">
      <c r="A153" s="22">
        <v>147</v>
      </c>
      <c r="B153" s="23" t="s">
        <v>300</v>
      </c>
      <c r="C153" s="24" t="s">
        <v>282</v>
      </c>
      <c r="D153" s="25" t="s">
        <v>301</v>
      </c>
      <c r="E153" s="26">
        <v>31.72</v>
      </c>
      <c r="F153" s="28" t="s">
        <v>15</v>
      </c>
      <c r="G153" s="26">
        <v>31.72</v>
      </c>
      <c r="H153" s="21">
        <f t="shared" si="3"/>
        <v>0</v>
      </c>
    </row>
    <row r="154" s="5" customFormat="1" ht="15" spans="1:8">
      <c r="A154" s="22">
        <v>148</v>
      </c>
      <c r="B154" s="23" t="s">
        <v>302</v>
      </c>
      <c r="C154" s="24" t="s">
        <v>282</v>
      </c>
      <c r="D154" s="32" t="s">
        <v>303</v>
      </c>
      <c r="E154" s="26">
        <v>3.7</v>
      </c>
      <c r="F154" s="28" t="s">
        <v>15</v>
      </c>
      <c r="G154" s="26">
        <v>3.7</v>
      </c>
      <c r="H154" s="21">
        <f t="shared" si="3"/>
        <v>0</v>
      </c>
    </row>
    <row r="155" s="5" customFormat="1" ht="15" spans="1:8">
      <c r="A155" s="22">
        <v>149</v>
      </c>
      <c r="B155" s="23" t="s">
        <v>304</v>
      </c>
      <c r="C155" s="24" t="s">
        <v>282</v>
      </c>
      <c r="D155" s="32" t="s">
        <v>305</v>
      </c>
      <c r="E155" s="26">
        <v>0.6</v>
      </c>
      <c r="F155" s="28" t="s">
        <v>15</v>
      </c>
      <c r="G155" s="26">
        <v>0.6</v>
      </c>
      <c r="H155" s="21">
        <f t="shared" si="3"/>
        <v>0</v>
      </c>
    </row>
    <row r="156" s="5" customFormat="1" ht="15" spans="1:8">
      <c r="A156" s="22">
        <v>150</v>
      </c>
      <c r="B156" s="23" t="s">
        <v>306</v>
      </c>
      <c r="C156" s="24" t="s">
        <v>282</v>
      </c>
      <c r="D156" s="25" t="s">
        <v>307</v>
      </c>
      <c r="E156" s="26">
        <v>2.4</v>
      </c>
      <c r="F156" s="28" t="s">
        <v>15</v>
      </c>
      <c r="G156" s="26">
        <v>2.4</v>
      </c>
      <c r="H156" s="21">
        <f t="shared" si="3"/>
        <v>0</v>
      </c>
    </row>
    <row r="157" s="5" customFormat="1" ht="48" spans="1:8">
      <c r="A157" s="22">
        <v>151</v>
      </c>
      <c r="B157" s="23" t="s">
        <v>308</v>
      </c>
      <c r="C157" s="24" t="s">
        <v>282</v>
      </c>
      <c r="D157" s="25" t="s">
        <v>309</v>
      </c>
      <c r="E157" s="26">
        <v>80</v>
      </c>
      <c r="F157" s="22"/>
      <c r="G157" s="26">
        <v>67</v>
      </c>
      <c r="H157" s="21">
        <f t="shared" si="3"/>
        <v>13</v>
      </c>
    </row>
    <row r="158" s="5" customFormat="1" ht="60" spans="1:8">
      <c r="A158" s="22">
        <v>152</v>
      </c>
      <c r="B158" s="23" t="s">
        <v>310</v>
      </c>
      <c r="C158" s="24" t="s">
        <v>282</v>
      </c>
      <c r="D158" s="25" t="s">
        <v>311</v>
      </c>
      <c r="E158" s="26">
        <v>80</v>
      </c>
      <c r="F158" s="22"/>
      <c r="G158" s="26">
        <v>35.6</v>
      </c>
      <c r="H158" s="21">
        <f t="shared" si="3"/>
        <v>44.4</v>
      </c>
    </row>
    <row r="159" s="5" customFormat="1" ht="24" spans="1:8">
      <c r="A159" s="22">
        <v>153</v>
      </c>
      <c r="B159" s="23" t="s">
        <v>312</v>
      </c>
      <c r="C159" s="24" t="s">
        <v>282</v>
      </c>
      <c r="D159" s="25" t="s">
        <v>313</v>
      </c>
      <c r="E159" s="26">
        <v>30</v>
      </c>
      <c r="F159" s="28" t="s">
        <v>15</v>
      </c>
      <c r="G159" s="26">
        <v>0</v>
      </c>
      <c r="H159" s="21">
        <f t="shared" si="3"/>
        <v>30</v>
      </c>
    </row>
    <row r="160" s="5" customFormat="1" ht="24" spans="1:8">
      <c r="A160" s="22">
        <v>154</v>
      </c>
      <c r="B160" s="23" t="s">
        <v>314</v>
      </c>
      <c r="C160" s="24" t="s">
        <v>282</v>
      </c>
      <c r="D160" s="25" t="s">
        <v>315</v>
      </c>
      <c r="E160" s="26">
        <v>30</v>
      </c>
      <c r="F160" s="28" t="s">
        <v>15</v>
      </c>
      <c r="G160" s="26">
        <v>30</v>
      </c>
      <c r="H160" s="21">
        <f t="shared" si="3"/>
        <v>0</v>
      </c>
    </row>
    <row r="161" s="5" customFormat="1" ht="24" spans="1:8">
      <c r="A161" s="22">
        <v>155</v>
      </c>
      <c r="B161" s="23" t="s">
        <v>316</v>
      </c>
      <c r="C161" s="24" t="s">
        <v>282</v>
      </c>
      <c r="D161" s="25" t="s">
        <v>317</v>
      </c>
      <c r="E161" s="26">
        <v>30</v>
      </c>
      <c r="F161" s="28" t="s">
        <v>15</v>
      </c>
      <c r="G161" s="26">
        <v>24.68</v>
      </c>
      <c r="H161" s="21">
        <f t="shared" si="3"/>
        <v>5.32</v>
      </c>
    </row>
    <row r="162" s="5" customFormat="1" ht="24" spans="1:8">
      <c r="A162" s="22">
        <v>156</v>
      </c>
      <c r="B162" s="23" t="s">
        <v>318</v>
      </c>
      <c r="C162" s="24" t="s">
        <v>282</v>
      </c>
      <c r="D162" s="25" t="s">
        <v>84</v>
      </c>
      <c r="E162" s="26">
        <v>16</v>
      </c>
      <c r="F162" s="28" t="s">
        <v>15</v>
      </c>
      <c r="G162" s="26">
        <v>16</v>
      </c>
      <c r="H162" s="21">
        <f t="shared" si="3"/>
        <v>0</v>
      </c>
    </row>
    <row r="163" s="5" customFormat="1" ht="15" spans="1:8">
      <c r="A163" s="22">
        <v>157</v>
      </c>
      <c r="B163" s="23" t="s">
        <v>319</v>
      </c>
      <c r="C163" s="24" t="s">
        <v>320</v>
      </c>
      <c r="D163" s="25" t="s">
        <v>321</v>
      </c>
      <c r="E163" s="26">
        <v>25</v>
      </c>
      <c r="F163" s="28" t="s">
        <v>15</v>
      </c>
      <c r="G163" s="26">
        <v>25</v>
      </c>
      <c r="H163" s="21">
        <f t="shared" si="3"/>
        <v>0</v>
      </c>
    </row>
    <row r="164" s="5" customFormat="1" ht="15" spans="1:8">
      <c r="A164" s="22">
        <v>158</v>
      </c>
      <c r="B164" s="23" t="s">
        <v>322</v>
      </c>
      <c r="C164" s="24" t="s">
        <v>320</v>
      </c>
      <c r="D164" s="25" t="s">
        <v>323</v>
      </c>
      <c r="E164" s="26">
        <v>19</v>
      </c>
      <c r="F164" s="28" t="s">
        <v>15</v>
      </c>
      <c r="G164" s="26">
        <v>19</v>
      </c>
      <c r="H164" s="21">
        <f t="shared" si="3"/>
        <v>0</v>
      </c>
    </row>
    <row r="165" s="5" customFormat="1" ht="15" spans="1:8">
      <c r="A165" s="22">
        <v>159</v>
      </c>
      <c r="B165" s="23" t="s">
        <v>324</v>
      </c>
      <c r="C165" s="24" t="s">
        <v>320</v>
      </c>
      <c r="D165" s="25" t="s">
        <v>325</v>
      </c>
      <c r="E165" s="26">
        <v>3</v>
      </c>
      <c r="F165" s="28" t="s">
        <v>15</v>
      </c>
      <c r="G165" s="26">
        <v>3</v>
      </c>
      <c r="H165" s="21">
        <f t="shared" si="3"/>
        <v>0</v>
      </c>
    </row>
    <row r="166" s="5" customFormat="1" ht="15" spans="1:8">
      <c r="A166" s="22">
        <v>160</v>
      </c>
      <c r="B166" s="23" t="s">
        <v>326</v>
      </c>
      <c r="C166" s="24" t="s">
        <v>320</v>
      </c>
      <c r="D166" s="25" t="s">
        <v>327</v>
      </c>
      <c r="E166" s="26">
        <v>10</v>
      </c>
      <c r="F166" s="28" t="s">
        <v>15</v>
      </c>
      <c r="G166" s="26">
        <v>10</v>
      </c>
      <c r="H166" s="21">
        <f t="shared" si="3"/>
        <v>0</v>
      </c>
    </row>
    <row r="167" s="5" customFormat="1" ht="15" spans="1:8">
      <c r="A167" s="22">
        <v>161</v>
      </c>
      <c r="B167" s="23" t="s">
        <v>328</v>
      </c>
      <c r="C167" s="24" t="s">
        <v>320</v>
      </c>
      <c r="D167" s="25" t="s">
        <v>329</v>
      </c>
      <c r="E167" s="26">
        <v>16</v>
      </c>
      <c r="F167" s="28" t="s">
        <v>15</v>
      </c>
      <c r="G167" s="26">
        <v>16</v>
      </c>
      <c r="H167" s="21">
        <f t="shared" si="3"/>
        <v>0</v>
      </c>
    </row>
    <row r="168" s="5" customFormat="1" ht="15" spans="1:8">
      <c r="A168" s="22">
        <v>162</v>
      </c>
      <c r="B168" s="23" t="s">
        <v>330</v>
      </c>
      <c r="C168" s="24" t="s">
        <v>320</v>
      </c>
      <c r="D168" s="25" t="s">
        <v>331</v>
      </c>
      <c r="E168" s="26">
        <v>200</v>
      </c>
      <c r="F168" s="27" t="s">
        <v>15</v>
      </c>
      <c r="G168" s="26">
        <v>199.68</v>
      </c>
      <c r="H168" s="21">
        <f t="shared" si="3"/>
        <v>0.319999999999993</v>
      </c>
    </row>
    <row r="169" s="5" customFormat="1" ht="15" spans="1:8">
      <c r="A169" s="22">
        <v>163</v>
      </c>
      <c r="B169" s="23" t="s">
        <v>332</v>
      </c>
      <c r="C169" s="24" t="s">
        <v>320</v>
      </c>
      <c r="D169" s="25" t="s">
        <v>333</v>
      </c>
      <c r="E169" s="26">
        <v>10</v>
      </c>
      <c r="F169" s="28" t="s">
        <v>15</v>
      </c>
      <c r="G169" s="26">
        <v>10</v>
      </c>
      <c r="H169" s="21">
        <f t="shared" si="3"/>
        <v>0</v>
      </c>
    </row>
    <row r="170" s="5" customFormat="1" ht="15" spans="1:8">
      <c r="A170" s="22">
        <v>164</v>
      </c>
      <c r="B170" s="23" t="s">
        <v>334</v>
      </c>
      <c r="C170" s="24" t="s">
        <v>320</v>
      </c>
      <c r="D170" s="25" t="s">
        <v>335</v>
      </c>
      <c r="E170" s="26">
        <v>19.1</v>
      </c>
      <c r="F170" s="28" t="s">
        <v>15</v>
      </c>
      <c r="G170" s="26">
        <v>19.1</v>
      </c>
      <c r="H170" s="21">
        <f t="shared" si="3"/>
        <v>0</v>
      </c>
    </row>
    <row r="171" s="5" customFormat="1" ht="15" spans="1:8">
      <c r="A171" s="22">
        <v>165</v>
      </c>
      <c r="B171" s="23" t="s">
        <v>336</v>
      </c>
      <c r="C171" s="24" t="s">
        <v>320</v>
      </c>
      <c r="D171" s="25" t="s">
        <v>337</v>
      </c>
      <c r="E171" s="26">
        <v>12</v>
      </c>
      <c r="F171" s="28" t="s">
        <v>15</v>
      </c>
      <c r="G171" s="26">
        <v>12</v>
      </c>
      <c r="H171" s="21">
        <f t="shared" si="3"/>
        <v>0</v>
      </c>
    </row>
    <row r="172" s="5" customFormat="1" ht="15" spans="1:8">
      <c r="A172" s="22">
        <v>166</v>
      </c>
      <c r="B172" s="23" t="s">
        <v>338</v>
      </c>
      <c r="C172" s="24" t="s">
        <v>320</v>
      </c>
      <c r="D172" s="25" t="s">
        <v>339</v>
      </c>
      <c r="E172" s="26">
        <v>31.68</v>
      </c>
      <c r="F172" s="28" t="s">
        <v>15</v>
      </c>
      <c r="G172" s="26">
        <v>31.68</v>
      </c>
      <c r="H172" s="21">
        <f t="shared" si="3"/>
        <v>0</v>
      </c>
    </row>
    <row r="173" s="5" customFormat="1" ht="15" spans="1:8">
      <c r="A173" s="22">
        <v>167</v>
      </c>
      <c r="B173" s="23" t="s">
        <v>340</v>
      </c>
      <c r="C173" s="24" t="s">
        <v>320</v>
      </c>
      <c r="D173" s="32" t="s">
        <v>341</v>
      </c>
      <c r="E173" s="26">
        <v>2.3</v>
      </c>
      <c r="F173" s="28" t="s">
        <v>15</v>
      </c>
      <c r="G173" s="26">
        <v>2.3</v>
      </c>
      <c r="H173" s="21">
        <f t="shared" si="3"/>
        <v>0</v>
      </c>
    </row>
    <row r="174" s="5" customFormat="1" ht="15" spans="1:8">
      <c r="A174" s="22">
        <v>168</v>
      </c>
      <c r="B174" s="23" t="s">
        <v>342</v>
      </c>
      <c r="C174" s="24" t="s">
        <v>320</v>
      </c>
      <c r="D174" s="32" t="s">
        <v>343</v>
      </c>
      <c r="E174" s="26">
        <v>0.73</v>
      </c>
      <c r="F174" s="28" t="s">
        <v>15</v>
      </c>
      <c r="G174" s="26">
        <v>0.73</v>
      </c>
      <c r="H174" s="21">
        <f t="shared" si="3"/>
        <v>0</v>
      </c>
    </row>
    <row r="175" s="5" customFormat="1" ht="15" spans="1:8">
      <c r="A175" s="22">
        <v>169</v>
      </c>
      <c r="B175" s="23" t="s">
        <v>344</v>
      </c>
      <c r="C175" s="24" t="s">
        <v>320</v>
      </c>
      <c r="D175" s="32" t="s">
        <v>345</v>
      </c>
      <c r="E175" s="26">
        <v>4.78</v>
      </c>
      <c r="F175" s="28" t="s">
        <v>15</v>
      </c>
      <c r="G175" s="26">
        <v>4.78</v>
      </c>
      <c r="H175" s="21">
        <f t="shared" si="3"/>
        <v>0</v>
      </c>
    </row>
    <row r="176" s="5" customFormat="1" ht="15" spans="1:8">
      <c r="A176" s="22">
        <v>170</v>
      </c>
      <c r="B176" s="23" t="s">
        <v>346</v>
      </c>
      <c r="C176" s="24" t="s">
        <v>320</v>
      </c>
      <c r="D176" s="32" t="s">
        <v>347</v>
      </c>
      <c r="E176" s="26">
        <v>0.9</v>
      </c>
      <c r="F176" s="28" t="s">
        <v>15</v>
      </c>
      <c r="G176" s="26">
        <v>0.9</v>
      </c>
      <c r="H176" s="21">
        <f t="shared" si="3"/>
        <v>0</v>
      </c>
    </row>
    <row r="177" s="5" customFormat="1" ht="15" spans="1:8">
      <c r="A177" s="22">
        <v>171</v>
      </c>
      <c r="B177" s="23" t="s">
        <v>348</v>
      </c>
      <c r="C177" s="24" t="s">
        <v>320</v>
      </c>
      <c r="D177" s="32" t="s">
        <v>349</v>
      </c>
      <c r="E177" s="26">
        <v>9</v>
      </c>
      <c r="F177" s="28" t="s">
        <v>15</v>
      </c>
      <c r="G177" s="26">
        <v>9</v>
      </c>
      <c r="H177" s="21">
        <f t="shared" si="3"/>
        <v>0</v>
      </c>
    </row>
    <row r="178" s="5" customFormat="1" ht="15" spans="1:8">
      <c r="A178" s="22">
        <v>172</v>
      </c>
      <c r="B178" s="23" t="s">
        <v>350</v>
      </c>
      <c r="C178" s="24" t="s">
        <v>320</v>
      </c>
      <c r="D178" s="32" t="s">
        <v>351</v>
      </c>
      <c r="E178" s="26">
        <v>8.1</v>
      </c>
      <c r="F178" s="28" t="s">
        <v>15</v>
      </c>
      <c r="G178" s="26">
        <v>8.1</v>
      </c>
      <c r="H178" s="21">
        <f t="shared" si="3"/>
        <v>0</v>
      </c>
    </row>
    <row r="179" s="5" customFormat="1" ht="15" spans="1:8">
      <c r="A179" s="22">
        <v>173</v>
      </c>
      <c r="B179" s="23" t="s">
        <v>352</v>
      </c>
      <c r="C179" s="24" t="s">
        <v>320</v>
      </c>
      <c r="D179" s="34" t="s">
        <v>353</v>
      </c>
      <c r="E179" s="26">
        <v>1.8</v>
      </c>
      <c r="F179" s="28" t="s">
        <v>15</v>
      </c>
      <c r="G179" s="26">
        <v>1.8</v>
      </c>
      <c r="H179" s="21">
        <f t="shared" si="3"/>
        <v>0</v>
      </c>
    </row>
    <row r="180" s="5" customFormat="1" ht="24" spans="1:8">
      <c r="A180" s="22">
        <v>174</v>
      </c>
      <c r="B180" s="23" t="s">
        <v>354</v>
      </c>
      <c r="C180" s="24" t="s">
        <v>320</v>
      </c>
      <c r="D180" s="35" t="s">
        <v>355</v>
      </c>
      <c r="E180" s="26">
        <v>125</v>
      </c>
      <c r="F180" s="28" t="s">
        <v>15</v>
      </c>
      <c r="G180" s="26">
        <v>125</v>
      </c>
      <c r="H180" s="21">
        <f t="shared" si="3"/>
        <v>0</v>
      </c>
    </row>
    <row r="181" s="5" customFormat="1" ht="36" spans="1:8">
      <c r="A181" s="22">
        <v>175</v>
      </c>
      <c r="B181" s="23" t="s">
        <v>356</v>
      </c>
      <c r="C181" s="24" t="s">
        <v>320</v>
      </c>
      <c r="D181" s="25" t="s">
        <v>357</v>
      </c>
      <c r="E181" s="26">
        <v>110</v>
      </c>
      <c r="F181" s="28" t="s">
        <v>15</v>
      </c>
      <c r="G181" s="26">
        <v>110</v>
      </c>
      <c r="H181" s="21">
        <f t="shared" si="3"/>
        <v>0</v>
      </c>
    </row>
    <row r="182" s="5" customFormat="1" ht="24" spans="1:8">
      <c r="A182" s="22">
        <v>176</v>
      </c>
      <c r="B182" s="23" t="s">
        <v>358</v>
      </c>
      <c r="C182" s="24" t="s">
        <v>320</v>
      </c>
      <c r="D182" s="25" t="s">
        <v>359</v>
      </c>
      <c r="E182" s="26">
        <v>30</v>
      </c>
      <c r="F182" s="28" t="s">
        <v>15</v>
      </c>
      <c r="G182" s="26">
        <v>30</v>
      </c>
      <c r="H182" s="21">
        <f t="shared" si="3"/>
        <v>0</v>
      </c>
    </row>
    <row r="183" s="5" customFormat="1" ht="24" spans="1:8">
      <c r="A183" s="22">
        <v>177</v>
      </c>
      <c r="B183" s="23" t="s">
        <v>360</v>
      </c>
      <c r="C183" s="24" t="s">
        <v>320</v>
      </c>
      <c r="D183" s="25" t="s">
        <v>361</v>
      </c>
      <c r="E183" s="26">
        <v>30</v>
      </c>
      <c r="F183" s="28" t="s">
        <v>15</v>
      </c>
      <c r="G183" s="26">
        <v>30</v>
      </c>
      <c r="H183" s="21">
        <f t="shared" si="3"/>
        <v>0</v>
      </c>
    </row>
    <row r="184" s="5" customFormat="1" ht="36" spans="1:8">
      <c r="A184" s="22">
        <v>178</v>
      </c>
      <c r="B184" s="23" t="s">
        <v>362</v>
      </c>
      <c r="C184" s="24" t="s">
        <v>320</v>
      </c>
      <c r="D184" s="25" t="s">
        <v>363</v>
      </c>
      <c r="E184" s="26">
        <v>110</v>
      </c>
      <c r="F184" s="28" t="s">
        <v>15</v>
      </c>
      <c r="G184" s="26">
        <v>110</v>
      </c>
      <c r="H184" s="21">
        <f t="shared" si="3"/>
        <v>0</v>
      </c>
    </row>
    <row r="185" s="5" customFormat="1" ht="24" spans="1:8">
      <c r="A185" s="22">
        <v>179</v>
      </c>
      <c r="B185" s="23" t="s">
        <v>364</v>
      </c>
      <c r="C185" s="24" t="s">
        <v>320</v>
      </c>
      <c r="D185" s="25" t="s">
        <v>365</v>
      </c>
      <c r="E185" s="26">
        <v>30</v>
      </c>
      <c r="F185" s="28" t="s">
        <v>15</v>
      </c>
      <c r="G185" s="26">
        <v>30</v>
      </c>
      <c r="H185" s="21">
        <f t="shared" si="3"/>
        <v>0</v>
      </c>
    </row>
    <row r="186" s="5" customFormat="1" ht="24" spans="1:8">
      <c r="A186" s="22">
        <v>180</v>
      </c>
      <c r="B186" s="23" t="s">
        <v>366</v>
      </c>
      <c r="C186" s="24" t="s">
        <v>320</v>
      </c>
      <c r="D186" s="25" t="s">
        <v>367</v>
      </c>
      <c r="E186" s="26">
        <v>30</v>
      </c>
      <c r="F186" s="28" t="s">
        <v>15</v>
      </c>
      <c r="G186" s="26">
        <v>30</v>
      </c>
      <c r="H186" s="21">
        <f t="shared" si="3"/>
        <v>0</v>
      </c>
    </row>
    <row r="187" s="5" customFormat="1" ht="24" spans="1:8">
      <c r="A187" s="22">
        <v>181</v>
      </c>
      <c r="B187" s="23" t="s">
        <v>368</v>
      </c>
      <c r="C187" s="24" t="s">
        <v>320</v>
      </c>
      <c r="D187" s="25" t="s">
        <v>369</v>
      </c>
      <c r="E187" s="26">
        <v>30</v>
      </c>
      <c r="F187" s="28" t="s">
        <v>15</v>
      </c>
      <c r="G187" s="26">
        <v>30</v>
      </c>
      <c r="H187" s="21">
        <f t="shared" si="3"/>
        <v>0</v>
      </c>
    </row>
    <row r="188" s="5" customFormat="1" ht="15" spans="1:8">
      <c r="A188" s="22">
        <v>182</v>
      </c>
      <c r="B188" s="23" t="s">
        <v>370</v>
      </c>
      <c r="C188" s="24" t="s">
        <v>320</v>
      </c>
      <c r="D188" s="34" t="s">
        <v>371</v>
      </c>
      <c r="E188" s="26">
        <v>4.9</v>
      </c>
      <c r="F188" s="28" t="s">
        <v>15</v>
      </c>
      <c r="G188" s="26">
        <v>4.9</v>
      </c>
      <c r="H188" s="21">
        <f t="shared" si="3"/>
        <v>0</v>
      </c>
    </row>
    <row r="189" s="5" customFormat="1" ht="24" spans="1:8">
      <c r="A189" s="22">
        <v>183</v>
      </c>
      <c r="B189" s="23" t="s">
        <v>372</v>
      </c>
      <c r="C189" s="24" t="s">
        <v>320</v>
      </c>
      <c r="D189" s="34" t="s">
        <v>373</v>
      </c>
      <c r="E189" s="26">
        <v>1.5</v>
      </c>
      <c r="F189" s="28" t="s">
        <v>15</v>
      </c>
      <c r="G189" s="26">
        <v>1.5</v>
      </c>
      <c r="H189" s="21">
        <f t="shared" si="3"/>
        <v>0</v>
      </c>
    </row>
    <row r="190" s="5" customFormat="1" ht="24" spans="1:8">
      <c r="A190" s="22">
        <v>184</v>
      </c>
      <c r="B190" s="23" t="s">
        <v>374</v>
      </c>
      <c r="C190" s="24" t="s">
        <v>320</v>
      </c>
      <c r="D190" s="25" t="s">
        <v>84</v>
      </c>
      <c r="E190" s="26">
        <v>13</v>
      </c>
      <c r="F190" s="28" t="s">
        <v>15</v>
      </c>
      <c r="G190" s="26">
        <v>13</v>
      </c>
      <c r="H190" s="21">
        <f t="shared" si="3"/>
        <v>0</v>
      </c>
    </row>
    <row r="191" s="5" customFormat="1" ht="36" spans="1:8">
      <c r="A191" s="22">
        <v>185</v>
      </c>
      <c r="B191" s="23" t="s">
        <v>375</v>
      </c>
      <c r="C191" s="24" t="s">
        <v>376</v>
      </c>
      <c r="D191" s="25" t="s">
        <v>377</v>
      </c>
      <c r="E191" s="26">
        <v>41.27</v>
      </c>
      <c r="F191" s="28" t="s">
        <v>15</v>
      </c>
      <c r="G191" s="26">
        <v>41.27</v>
      </c>
      <c r="H191" s="21">
        <f t="shared" si="3"/>
        <v>0</v>
      </c>
    </row>
    <row r="192" s="5" customFormat="1" ht="24" spans="1:8">
      <c r="A192" s="22">
        <v>186</v>
      </c>
      <c r="B192" s="23" t="s">
        <v>378</v>
      </c>
      <c r="C192" s="24" t="s">
        <v>376</v>
      </c>
      <c r="D192" s="25" t="s">
        <v>379</v>
      </c>
      <c r="E192" s="26">
        <v>60.3</v>
      </c>
      <c r="F192" s="28" t="s">
        <v>15</v>
      </c>
      <c r="G192" s="26">
        <v>60.3</v>
      </c>
      <c r="H192" s="21">
        <f t="shared" si="3"/>
        <v>0</v>
      </c>
    </row>
    <row r="193" s="5" customFormat="1" ht="24" spans="1:8">
      <c r="A193" s="22">
        <v>187</v>
      </c>
      <c r="B193" s="23" t="s">
        <v>380</v>
      </c>
      <c r="C193" s="24" t="s">
        <v>376</v>
      </c>
      <c r="D193" s="25" t="s">
        <v>381</v>
      </c>
      <c r="E193" s="26">
        <v>3.1</v>
      </c>
      <c r="F193" s="28" t="s">
        <v>15</v>
      </c>
      <c r="G193" s="26">
        <v>3.1</v>
      </c>
      <c r="H193" s="21">
        <f t="shared" si="3"/>
        <v>0</v>
      </c>
    </row>
    <row r="194" s="5" customFormat="1" ht="15" spans="1:8">
      <c r="A194" s="22">
        <v>188</v>
      </c>
      <c r="B194" s="23" t="s">
        <v>382</v>
      </c>
      <c r="C194" s="24" t="s">
        <v>376</v>
      </c>
      <c r="D194" s="25" t="s">
        <v>383</v>
      </c>
      <c r="E194" s="26">
        <v>146.6</v>
      </c>
      <c r="F194" s="27" t="s">
        <v>15</v>
      </c>
      <c r="G194" s="26">
        <v>146.6</v>
      </c>
      <c r="H194" s="21">
        <f t="shared" si="3"/>
        <v>0</v>
      </c>
    </row>
    <row r="195" s="5" customFormat="1" ht="15" spans="1:8">
      <c r="A195" s="22">
        <v>189</v>
      </c>
      <c r="B195" s="23" t="s">
        <v>384</v>
      </c>
      <c r="C195" s="24" t="s">
        <v>376</v>
      </c>
      <c r="D195" s="25" t="s">
        <v>385</v>
      </c>
      <c r="E195" s="26">
        <v>6.4</v>
      </c>
      <c r="F195" s="28" t="s">
        <v>15</v>
      </c>
      <c r="G195" s="26">
        <v>6.4</v>
      </c>
      <c r="H195" s="21">
        <f t="shared" si="3"/>
        <v>0</v>
      </c>
    </row>
    <row r="196" s="5" customFormat="1" ht="15" spans="1:8">
      <c r="A196" s="22">
        <v>190</v>
      </c>
      <c r="B196" s="23" t="s">
        <v>386</v>
      </c>
      <c r="C196" s="24" t="s">
        <v>376</v>
      </c>
      <c r="D196" s="25" t="s">
        <v>387</v>
      </c>
      <c r="E196" s="26">
        <v>13.4</v>
      </c>
      <c r="F196" s="28" t="s">
        <v>15</v>
      </c>
      <c r="G196" s="26">
        <v>13.4</v>
      </c>
      <c r="H196" s="21">
        <f t="shared" si="3"/>
        <v>0</v>
      </c>
    </row>
    <row r="197" s="5" customFormat="1" ht="15" spans="1:8">
      <c r="A197" s="22">
        <v>191</v>
      </c>
      <c r="B197" s="23" t="s">
        <v>388</v>
      </c>
      <c r="C197" s="24" t="s">
        <v>376</v>
      </c>
      <c r="D197" s="36" t="s">
        <v>389</v>
      </c>
      <c r="E197" s="26">
        <v>13.3</v>
      </c>
      <c r="F197" s="28" t="s">
        <v>15</v>
      </c>
      <c r="G197" s="26">
        <v>13.3</v>
      </c>
      <c r="H197" s="21">
        <f t="shared" si="3"/>
        <v>0</v>
      </c>
    </row>
    <row r="198" s="5" customFormat="1" ht="24" spans="1:8">
      <c r="A198" s="22">
        <v>192</v>
      </c>
      <c r="B198" s="23" t="s">
        <v>390</v>
      </c>
      <c r="C198" s="24" t="s">
        <v>376</v>
      </c>
      <c r="D198" s="25" t="s">
        <v>391</v>
      </c>
      <c r="E198" s="26">
        <v>9.96</v>
      </c>
      <c r="F198" s="28" t="s">
        <v>15</v>
      </c>
      <c r="G198" s="26">
        <v>9.96</v>
      </c>
      <c r="H198" s="21">
        <f t="shared" ref="H198:H211" si="4">E198-G198</f>
        <v>0</v>
      </c>
    </row>
    <row r="199" s="5" customFormat="1" ht="24" spans="1:8">
      <c r="A199" s="22">
        <v>193</v>
      </c>
      <c r="B199" s="23" t="s">
        <v>392</v>
      </c>
      <c r="C199" s="24" t="s">
        <v>376</v>
      </c>
      <c r="D199" s="25" t="s">
        <v>393</v>
      </c>
      <c r="E199" s="26">
        <v>60</v>
      </c>
      <c r="F199" s="28" t="s">
        <v>15</v>
      </c>
      <c r="G199" s="26">
        <v>60</v>
      </c>
      <c r="H199" s="21">
        <f t="shared" si="4"/>
        <v>0</v>
      </c>
    </row>
    <row r="200" s="5" customFormat="1" ht="48" spans="1:8">
      <c r="A200" s="22">
        <v>194</v>
      </c>
      <c r="B200" s="23" t="s">
        <v>394</v>
      </c>
      <c r="C200" s="24" t="s">
        <v>376</v>
      </c>
      <c r="D200" s="25" t="s">
        <v>395</v>
      </c>
      <c r="E200" s="26">
        <v>97.5</v>
      </c>
      <c r="F200" s="28" t="s">
        <v>15</v>
      </c>
      <c r="G200" s="26">
        <v>97.5</v>
      </c>
      <c r="H200" s="21">
        <f t="shared" si="4"/>
        <v>0</v>
      </c>
    </row>
    <row r="201" s="5" customFormat="1" ht="24" spans="1:8">
      <c r="A201" s="22">
        <v>195</v>
      </c>
      <c r="B201" s="23" t="s">
        <v>396</v>
      </c>
      <c r="C201" s="24" t="s">
        <v>376</v>
      </c>
      <c r="D201" s="37" t="s">
        <v>397</v>
      </c>
      <c r="E201" s="26">
        <v>30</v>
      </c>
      <c r="F201" s="28" t="s">
        <v>15</v>
      </c>
      <c r="G201" s="26">
        <v>24</v>
      </c>
      <c r="H201" s="21">
        <f t="shared" si="4"/>
        <v>6</v>
      </c>
    </row>
    <row r="202" s="5" customFormat="1" ht="36" spans="1:8">
      <c r="A202" s="22">
        <v>196</v>
      </c>
      <c r="B202" s="23" t="s">
        <v>398</v>
      </c>
      <c r="C202" s="24" t="s">
        <v>376</v>
      </c>
      <c r="D202" s="37" t="s">
        <v>399</v>
      </c>
      <c r="E202" s="26">
        <v>30</v>
      </c>
      <c r="F202" s="28" t="s">
        <v>15</v>
      </c>
      <c r="G202" s="26">
        <v>30</v>
      </c>
      <c r="H202" s="21">
        <f t="shared" si="4"/>
        <v>0</v>
      </c>
    </row>
    <row r="203" s="5" customFormat="1" ht="36" spans="1:8">
      <c r="A203" s="22">
        <v>197</v>
      </c>
      <c r="B203" s="23" t="s">
        <v>400</v>
      </c>
      <c r="C203" s="24" t="s">
        <v>376</v>
      </c>
      <c r="D203" s="25" t="s">
        <v>401</v>
      </c>
      <c r="E203" s="26">
        <v>30</v>
      </c>
      <c r="F203" s="28" t="s">
        <v>15</v>
      </c>
      <c r="G203" s="26">
        <v>30</v>
      </c>
      <c r="H203" s="21">
        <f t="shared" si="4"/>
        <v>0</v>
      </c>
    </row>
    <row r="204" s="5" customFormat="1" ht="24" spans="1:8">
      <c r="A204" s="22">
        <v>198</v>
      </c>
      <c r="B204" s="23" t="s">
        <v>402</v>
      </c>
      <c r="C204" s="24" t="s">
        <v>376</v>
      </c>
      <c r="D204" s="25" t="s">
        <v>403</v>
      </c>
      <c r="E204" s="26">
        <v>19</v>
      </c>
      <c r="F204" s="28" t="s">
        <v>15</v>
      </c>
      <c r="G204" s="26">
        <v>19</v>
      </c>
      <c r="H204" s="21">
        <f t="shared" si="4"/>
        <v>0</v>
      </c>
    </row>
    <row r="205" s="5" customFormat="1" ht="24" spans="1:8">
      <c r="A205" s="22">
        <v>199</v>
      </c>
      <c r="B205" s="23" t="s">
        <v>404</v>
      </c>
      <c r="C205" s="24" t="s">
        <v>376</v>
      </c>
      <c r="D205" s="25" t="s">
        <v>405</v>
      </c>
      <c r="E205" s="26">
        <v>12.7</v>
      </c>
      <c r="F205" s="28" t="s">
        <v>15</v>
      </c>
      <c r="G205" s="26">
        <v>12.7</v>
      </c>
      <c r="H205" s="21">
        <f t="shared" si="4"/>
        <v>0</v>
      </c>
    </row>
    <row r="206" s="5" customFormat="1" ht="24" spans="1:8">
      <c r="A206" s="22">
        <v>200</v>
      </c>
      <c r="B206" s="23" t="s">
        <v>406</v>
      </c>
      <c r="C206" s="24" t="s">
        <v>376</v>
      </c>
      <c r="D206" s="25" t="s">
        <v>407</v>
      </c>
      <c r="E206" s="26">
        <v>10.8</v>
      </c>
      <c r="F206" s="28" t="s">
        <v>15</v>
      </c>
      <c r="G206" s="26">
        <v>10.8</v>
      </c>
      <c r="H206" s="21">
        <f t="shared" si="4"/>
        <v>0</v>
      </c>
    </row>
    <row r="207" s="5" customFormat="1" ht="36" spans="1:8">
      <c r="A207" s="22">
        <v>201</v>
      </c>
      <c r="B207" s="23" t="s">
        <v>408</v>
      </c>
      <c r="C207" s="24" t="s">
        <v>376</v>
      </c>
      <c r="D207" s="37" t="s">
        <v>409</v>
      </c>
      <c r="E207" s="26">
        <v>130</v>
      </c>
      <c r="F207" s="28" t="s">
        <v>15</v>
      </c>
      <c r="G207" s="26">
        <v>130</v>
      </c>
      <c r="H207" s="21">
        <f t="shared" si="4"/>
        <v>0</v>
      </c>
    </row>
    <row r="208" s="5" customFormat="1" ht="48" spans="1:8">
      <c r="A208" s="22">
        <v>202</v>
      </c>
      <c r="B208" s="23" t="s">
        <v>410</v>
      </c>
      <c r="C208" s="24" t="s">
        <v>376</v>
      </c>
      <c r="D208" s="25" t="s">
        <v>411</v>
      </c>
      <c r="E208" s="26">
        <v>30</v>
      </c>
      <c r="F208" s="28" t="s">
        <v>15</v>
      </c>
      <c r="G208" s="26">
        <v>30</v>
      </c>
      <c r="H208" s="21">
        <f t="shared" si="4"/>
        <v>0</v>
      </c>
    </row>
    <row r="209" s="5" customFormat="1" ht="24" spans="1:8">
      <c r="A209" s="22">
        <v>203</v>
      </c>
      <c r="B209" s="23" t="s">
        <v>412</v>
      </c>
      <c r="C209" s="24" t="s">
        <v>376</v>
      </c>
      <c r="D209" s="25" t="s">
        <v>413</v>
      </c>
      <c r="E209" s="26">
        <v>30</v>
      </c>
      <c r="F209" s="28" t="s">
        <v>15</v>
      </c>
      <c r="G209" s="26">
        <v>30</v>
      </c>
      <c r="H209" s="21">
        <f t="shared" si="4"/>
        <v>0</v>
      </c>
    </row>
    <row r="210" s="5" customFormat="1" ht="24" spans="1:8">
      <c r="A210" s="22">
        <v>204</v>
      </c>
      <c r="B210" s="23" t="s">
        <v>414</v>
      </c>
      <c r="C210" s="24" t="s">
        <v>376</v>
      </c>
      <c r="D210" s="25" t="s">
        <v>84</v>
      </c>
      <c r="E210" s="26">
        <v>13</v>
      </c>
      <c r="F210" s="28" t="s">
        <v>15</v>
      </c>
      <c r="G210" s="26">
        <v>13</v>
      </c>
      <c r="H210" s="21">
        <f t="shared" si="4"/>
        <v>0</v>
      </c>
    </row>
    <row r="211" s="5" customFormat="1" ht="15" spans="1:8">
      <c r="A211" s="22">
        <v>205</v>
      </c>
      <c r="B211" s="23" t="s">
        <v>415</v>
      </c>
      <c r="C211" s="24" t="s">
        <v>376</v>
      </c>
      <c r="D211" s="25"/>
      <c r="E211" s="26">
        <v>60</v>
      </c>
      <c r="F211" s="28" t="s">
        <v>15</v>
      </c>
      <c r="G211" s="26">
        <v>40</v>
      </c>
      <c r="H211" s="21">
        <f t="shared" si="4"/>
        <v>20</v>
      </c>
    </row>
    <row r="213" spans="4:6">
      <c r="D213" s="6"/>
      <c r="F213" s="6"/>
    </row>
    <row r="214" spans="4:6">
      <c r="D214" s="6"/>
      <c r="F214" s="6"/>
    </row>
    <row r="215" spans="4:6">
      <c r="D215" s="6"/>
      <c r="F215" s="6"/>
    </row>
    <row r="216" spans="4:6">
      <c r="D216" s="6"/>
      <c r="F216" s="6"/>
    </row>
    <row r="217" spans="4:6">
      <c r="D217" s="6"/>
      <c r="F217" s="6"/>
    </row>
    <row r="218" spans="4:6">
      <c r="D218" s="6"/>
      <c r="F218" s="6"/>
    </row>
    <row r="219" spans="4:6">
      <c r="D219" s="6"/>
      <c r="F219" s="6"/>
    </row>
    <row r="220" spans="4:6">
      <c r="D220" s="6"/>
      <c r="F220" s="6"/>
    </row>
    <row r="221" spans="4:6">
      <c r="D221" s="6"/>
      <c r="F221" s="6"/>
    </row>
    <row r="222" spans="4:6">
      <c r="D222" s="6"/>
      <c r="F222" s="6"/>
    </row>
    <row r="223" spans="4:6">
      <c r="D223" s="6"/>
      <c r="F223" s="6"/>
    </row>
    <row r="224" spans="4:6">
      <c r="D224" s="6"/>
      <c r="F224" s="6"/>
    </row>
    <row r="225" spans="4:6">
      <c r="D225" s="6"/>
      <c r="F225" s="6"/>
    </row>
    <row r="226" spans="4:6">
      <c r="D226" s="6"/>
      <c r="F226" s="6"/>
    </row>
    <row r="227" spans="4:6">
      <c r="D227" s="6"/>
      <c r="F227" s="6"/>
    </row>
  </sheetData>
  <autoFilter ref="A5:J211">
    <extLst/>
  </autoFilter>
  <mergeCells count="11">
    <mergeCell ref="A2:H2"/>
    <mergeCell ref="A3:H3"/>
    <mergeCell ref="A6:D6"/>
    <mergeCell ref="A4:A5"/>
    <mergeCell ref="B4:B5"/>
    <mergeCell ref="C4:C5"/>
    <mergeCell ref="D4:D5"/>
    <mergeCell ref="E4:E5"/>
    <mergeCell ref="F4:F5"/>
    <mergeCell ref="G4:G5"/>
    <mergeCell ref="H4:H5"/>
  </mergeCells>
  <pageMargins left="0.37" right="0.19" top="0.748031496062992" bottom="0.748031496062992" header="0.31496062992126" footer="0.31496062992126"/>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办公室（收文）</cp:lastModifiedBy>
  <dcterms:created xsi:type="dcterms:W3CDTF">2020-02-19T01:44:00Z</dcterms:created>
  <cp:lastPrinted>2022-09-07T01:20:00Z</cp:lastPrinted>
  <dcterms:modified xsi:type="dcterms:W3CDTF">2023-07-13T09:25:40Z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2052-11.8.6.11020</vt:lpwstr>
  </property>
  <property fmtid="{D5CDD505-2E9C-101B-9397-08002B2CF9AE}" pid="3" name="ICV">
    <vt:lpwstr>E5602B9A617C45E19E1422482A6DC259</vt:lpwstr>
  </property>
</Properties>
</file>