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  <sheet name="360QexFi" sheetId="4" state="hidden" r:id="rId4"/>
  </sheets>
  <calcPr calcId="144525"/>
</workbook>
</file>

<file path=xl/sharedStrings.xml><?xml version="1.0" encoding="utf-8"?>
<sst xmlns="http://schemas.openxmlformats.org/spreadsheetml/2006/main" count="41" uniqueCount="33">
  <si>
    <t>剑川县2022年小春生产指导性计划表（一）</t>
  </si>
  <si>
    <t>单位：亩、公斤、吨</t>
  </si>
  <si>
    <t>地 区</t>
  </si>
  <si>
    <t>一、粮食作物合计</t>
  </si>
  <si>
    <t>1、小麦</t>
  </si>
  <si>
    <t>2、蚕豆</t>
  </si>
  <si>
    <t>3、薯类</t>
  </si>
  <si>
    <t>面积</t>
  </si>
  <si>
    <t>亩产</t>
  </si>
  <si>
    <t>总产</t>
  </si>
  <si>
    <t xml:space="preserve">面积 </t>
  </si>
  <si>
    <t>合计</t>
  </si>
  <si>
    <t>金华</t>
  </si>
  <si>
    <t>甸南</t>
  </si>
  <si>
    <t>沙溪</t>
  </si>
  <si>
    <t>羊岑</t>
  </si>
  <si>
    <t>马登</t>
  </si>
  <si>
    <t>老君山</t>
  </si>
  <si>
    <t>弥沙</t>
  </si>
  <si>
    <t>象图</t>
  </si>
  <si>
    <t>剑川县2013年小春粮食生产指导计划表(上报）.xls</t>
  </si>
  <si>
    <t>Book1</t>
  </si>
  <si>
    <t>D:\Program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</si>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</sst>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54">
    <numFmt numFmtId="25" formatCode="\$#,##0.00_);\(\$#,##0.00\)"/>
    <numFmt numFmtId="176" formatCode="\$#,##0;\(\$#,##0\)"/>
    <numFmt numFmtId="177" formatCode="_-* #,##0&quot;￥&quot;_-;\-* #,##0&quot;￥&quot;_-;_-* &quot;-&quot;&quot;￥&quot;_-;_-@_-"/>
    <numFmt numFmtId="178" formatCode="_(* #,##0.0,_);_(* \(#,##0.0,\);_(* &quot;-&quot;_);_(@_)"/>
    <numFmt numFmtId="179" formatCode="_-#0&quot;.&quot;0000_-;\(#0&quot;.&quot;0000\);_-\ \ &quot;-&quot;_-;_-@_-"/>
    <numFmt numFmtId="180" formatCode="&quot;$&quot;#,##0_);[Red]\(&quot;$&quot;#,##0\)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81" formatCode="_-* #,##0.00&quot;$&quot;_-;\-* #,##0.00&quot;$&quot;_-;_-* &quot;-&quot;??&quot;$&quot;_-;_-@_-"/>
    <numFmt numFmtId="182" formatCode="_-#,##0%_-;\(#,##0%\);_-\ &quot;-&quot;_-"/>
    <numFmt numFmtId="183" formatCode="&quot;\&quot;#,##0;[Red]&quot;\&quot;&quot;\&quot;&quot;\&quot;&quot;\&quot;&quot;\&quot;&quot;\&quot;&quot;\&quot;\-#,##0"/>
    <numFmt numFmtId="184" formatCode="0.0%"/>
    <numFmt numFmtId="185" formatCode="_-* #,##0_$_-;\-* #,##0_$_-;_-* &quot;-&quot;_$_-;_-@_-"/>
    <numFmt numFmtId="186" formatCode="_-* #,##0_-;\-* #,##0_-;_-* &quot;-&quot;_-;_-@_-"/>
    <numFmt numFmtId="187" formatCode="_(&quot;$&quot;* #,##0.00_);_(&quot;$&quot;* \(#,##0.00\);_(&quot;$&quot;* &quot;-&quot;??_);_(@_)"/>
    <numFmt numFmtId="188" formatCode="yy\.mm\.dd"/>
    <numFmt numFmtId="189" formatCode="&quot;$&quot;#,##0;\-&quot;$&quot;#,##0"/>
    <numFmt numFmtId="190" formatCode="&quot;\&quot;#,##0;&quot;\&quot;\-#,##0"/>
    <numFmt numFmtId="191" formatCode="_-&quot;$&quot;\ * #,##0_-;_-&quot;$&quot;\ * #,##0\-;_-&quot;$&quot;\ * &quot;-&quot;_-;_-@_-"/>
    <numFmt numFmtId="192" formatCode="&quot;$&quot;#,##0_);\(&quot;$&quot;#,##0\)"/>
    <numFmt numFmtId="41" formatCode="_ * #,##0_ ;_ * \-#,##0_ ;_ * &quot;-&quot;_ ;_ @_ "/>
    <numFmt numFmtId="24" formatCode="\$#,##0_);[Red]\(\$#,##0\)"/>
    <numFmt numFmtId="193" formatCode="_-* #,##0.00_-;\-* #,##0.00_-;_-* &quot;-&quot;??_-;_-@_-"/>
    <numFmt numFmtId="194" formatCode="&quot;$&quot;\ #,##0.00_-;[Red]&quot;$&quot;\ #,##0.00\-"/>
    <numFmt numFmtId="195" formatCode="#,##0.00&quot;￥&quot;;\-#,##0.00&quot;￥&quot;"/>
    <numFmt numFmtId="196" formatCode="_-&quot;$&quot;* #,##0_-;\-&quot;$&quot;* #,##0_-;_-&quot;$&quot;* &quot;-&quot;_-;_-@_-"/>
    <numFmt numFmtId="197" formatCode="&quot;\&quot;#,##0.00;[Red]&quot;\&quot;\-#,##0.00"/>
    <numFmt numFmtId="198" formatCode="0%;\(0%\)"/>
    <numFmt numFmtId="199" formatCode="_-* #,##0&quot;$&quot;_-;\-* #,##0&quot;$&quot;_-;_-* &quot;-&quot;&quot;$&quot;_-;_-@_-"/>
    <numFmt numFmtId="200" formatCode="_-#,##0.00_-;\(#,##0.00\);_-\ \ &quot;-&quot;_-;_-@_-"/>
    <numFmt numFmtId="201" formatCode="_-* #,##0.00_$_-;\-* #,##0.00_$_-;_-* &quot;-&quot;??_$_-;_-@_-"/>
    <numFmt numFmtId="202" formatCode="_([$€-2]* #,##0.00_);_([$€-2]* \(#,##0.00\);_([$€-2]* &quot;-&quot;??_)"/>
    <numFmt numFmtId="203" formatCode="mmm/dd/yyyy;_-\ &quot;N/A&quot;_-;_-\ &quot;-&quot;_-"/>
    <numFmt numFmtId="204" formatCode="#,##0;\-#,##0;&quot;-&quot;"/>
    <numFmt numFmtId="205" formatCode="#,##0.0_);\(#,##0.0\)"/>
    <numFmt numFmtId="206" formatCode="0.000%"/>
    <numFmt numFmtId="207" formatCode="mmm/yyyy;_-\ &quot;N/A&quot;_-;_-\ &quot;-&quot;_-"/>
    <numFmt numFmtId="208" formatCode="_-#,###,_-;\(#,###,\);_-\ \ &quot;-&quot;_-;_-@_-"/>
    <numFmt numFmtId="209" formatCode="#,##0;\(#,##0\)"/>
    <numFmt numFmtId="210" formatCode="_(&quot;$&quot;* #,##0_);_(&quot;$&quot;* \(#,##0\);_(&quot;$&quot;* &quot;-&quot;_);_(@_)"/>
    <numFmt numFmtId="211" formatCode="_-#,###.00,_-;\(#,###.00,\);_-\ \ &quot;-&quot;_-;_-@_-"/>
    <numFmt numFmtId="212" formatCode="0.0"/>
    <numFmt numFmtId="213" formatCode="_-#0&quot;.&quot;0,_-;\(#0&quot;.&quot;0,\);_-\ \ &quot;-&quot;_-;_-@_-"/>
    <numFmt numFmtId="214" formatCode="_-&quot;$&quot;\ * #,##0.00_-;_-&quot;$&quot;\ * #,##0.00\-;_-&quot;$&quot;\ * &quot;-&quot;??_-;_-@_-"/>
    <numFmt numFmtId="215" formatCode="_-#,##0_-;\(#,##0\);_-\ \ &quot;-&quot;_-;_-@_-"/>
    <numFmt numFmtId="216" formatCode="&quot;$&quot;#,##0.00_);\(&quot;$&quot;#,##0.00\)"/>
    <numFmt numFmtId="217" formatCode="_-* #,##0.00&quot;￥&quot;_-;\-* #,##0.00&quot;￥&quot;_-;_-* &quot;-&quot;??&quot;￥&quot;_-;_-@_-"/>
    <numFmt numFmtId="218" formatCode="\$#,##0.00;\(\$#,##0.00\)"/>
    <numFmt numFmtId="219" formatCode="&quot;$&quot;#,##0.00_);[Red]\(&quot;$&quot;#,##0.00\)"/>
    <numFmt numFmtId="220" formatCode="#\ ??/??"/>
    <numFmt numFmtId="221" formatCode="0_ "/>
    <numFmt numFmtId="222" formatCode="0;[Red]0"/>
    <numFmt numFmtId="223" formatCode="0.0_ "/>
  </numFmts>
  <fonts count="103">
    <font>
      <sz val="12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18"/>
      <name val="宋体"/>
      <charset val="134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2"/>
      <color indexed="16"/>
      <name val="宋体"/>
      <charset val="134"/>
    </font>
    <font>
      <u/>
      <sz val="11"/>
      <color rgb="FF0000FF"/>
      <name val="宋体"/>
      <charset val="0"/>
      <scheme val="minor"/>
    </font>
    <font>
      <sz val="12"/>
      <name val="Arial"/>
      <charset val="134"/>
    </font>
    <font>
      <sz val="12"/>
      <color indexed="20"/>
      <name val="宋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2"/>
      <name val="Helv"/>
      <charset val="134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FF0000"/>
      <name val="宋体"/>
      <charset val="0"/>
      <scheme val="minor"/>
    </font>
    <font>
      <sz val="12"/>
      <color indexed="17"/>
      <name val="楷体_GB2312"/>
      <charset val="134"/>
    </font>
    <font>
      <b/>
      <sz val="15"/>
      <color theme="3"/>
      <name val="宋体"/>
      <charset val="134"/>
      <scheme val="minor"/>
    </font>
    <font>
      <sz val="10"/>
      <name val="Tms Rmn"/>
      <charset val="134"/>
    </font>
    <font>
      <b/>
      <sz val="10"/>
      <name val="Tms Rmn"/>
      <charset val="134"/>
    </font>
    <font>
      <sz val="10"/>
      <name val="Helv"/>
      <charset val="134"/>
    </font>
    <font>
      <sz val="12"/>
      <color indexed="20"/>
      <name val="楷体_GB2312"/>
      <charset val="134"/>
    </font>
    <font>
      <sz val="10"/>
      <name val="Times New Roman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2"/>
      <name val="Times New Roman"/>
      <charset val="134"/>
    </font>
    <font>
      <b/>
      <sz val="11"/>
      <color indexed="63"/>
      <name val="宋体"/>
      <charset val="134"/>
    </font>
    <font>
      <sz val="12"/>
      <color indexed="9"/>
      <name val="宋体"/>
      <charset val="134"/>
    </font>
    <font>
      <sz val="12"/>
      <name val="????"/>
      <charset val="134"/>
    </font>
    <font>
      <sz val="10"/>
      <color indexed="8"/>
      <name val="MS Sans Serif"/>
      <charset val="134"/>
    </font>
    <font>
      <b/>
      <sz val="11"/>
      <color indexed="52"/>
      <name val="宋体"/>
      <charset val="134"/>
    </font>
    <font>
      <b/>
      <i/>
      <sz val="12"/>
      <name val="Times New Roman"/>
      <charset val="134"/>
    </font>
    <font>
      <sz val="11"/>
      <color indexed="62"/>
      <name val="宋体"/>
      <charset val="134"/>
    </font>
    <font>
      <sz val="12"/>
      <color indexed="17"/>
      <name val="宋体"/>
      <charset val="134"/>
    </font>
    <font>
      <b/>
      <sz val="11"/>
      <color indexed="56"/>
      <name val="宋体"/>
      <charset val="134"/>
    </font>
    <font>
      <b/>
      <sz val="10"/>
      <name val="MS Sans Serif"/>
      <charset val="134"/>
    </font>
    <font>
      <b/>
      <sz val="10"/>
      <name val="Arial"/>
      <charset val="134"/>
    </font>
    <font>
      <sz val="10.5"/>
      <color indexed="17"/>
      <name val="宋体"/>
      <charset val="134"/>
    </font>
    <font>
      <i/>
      <sz val="9"/>
      <name val="Times New Roman"/>
      <charset val="134"/>
    </font>
    <font>
      <sz val="12"/>
      <name val="Times New Roman"/>
      <charset val="134"/>
    </font>
    <font>
      <sz val="8"/>
      <name val="Times New Roman"/>
      <charset val="134"/>
    </font>
    <font>
      <sz val="12"/>
      <name val="MS Sans Serif"/>
      <charset val="134"/>
    </font>
    <font>
      <sz val="11"/>
      <color indexed="10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0.5"/>
      <color indexed="20"/>
      <name val="宋体"/>
      <charset val="134"/>
    </font>
    <font>
      <sz val="10"/>
      <color indexed="16"/>
      <name val="MS Serif"/>
      <charset val="134"/>
    </font>
    <font>
      <i/>
      <sz val="11"/>
      <color rgb="FF7F7F7F"/>
      <name val="宋体"/>
      <charset val="0"/>
      <scheme val="minor"/>
    </font>
    <font>
      <sz val="8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indexed="56"/>
      <name val="宋体"/>
      <charset val="134"/>
    </font>
    <font>
      <b/>
      <sz val="12"/>
      <name val="MS Sans Serif"/>
      <charset val="134"/>
    </font>
    <font>
      <sz val="10"/>
      <color indexed="20"/>
      <name val="宋体"/>
      <charset val="134"/>
    </font>
    <font>
      <b/>
      <sz val="13"/>
      <color indexed="56"/>
      <name val="宋体"/>
      <charset val="134"/>
    </font>
    <font>
      <b/>
      <sz val="12"/>
      <color indexed="8"/>
      <name val="宋体"/>
      <charset val="134"/>
    </font>
    <font>
      <u val="singleAccounting"/>
      <vertAlign val="subscript"/>
      <sz val="10"/>
      <name val="Times New Roman"/>
      <charset val="134"/>
    </font>
    <font>
      <b/>
      <sz val="8"/>
      <color indexed="8"/>
      <name val="Helv"/>
      <charset val="134"/>
    </font>
    <font>
      <sz val="10"/>
      <name val="楷体"/>
      <charset val="134"/>
    </font>
    <font>
      <sz val="10"/>
      <name val="Geneva"/>
      <charset val="134"/>
    </font>
    <font>
      <b/>
      <sz val="8"/>
      <name val="Arial"/>
      <charset val="134"/>
    </font>
    <font>
      <sz val="11"/>
      <color indexed="60"/>
      <name val="宋体"/>
      <charset val="134"/>
    </font>
    <font>
      <b/>
      <i/>
      <sz val="16"/>
      <name val="Helv"/>
      <charset val="134"/>
    </font>
    <font>
      <sz val="10"/>
      <color indexed="8"/>
      <name val="Arial"/>
      <charset val="134"/>
    </font>
    <font>
      <sz val="10"/>
      <name val="Courier"/>
      <charset val="134"/>
    </font>
    <font>
      <sz val="12"/>
      <color indexed="9"/>
      <name val="Helv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3"/>
      <name val="Tms Rmn"/>
      <charset val="134"/>
    </font>
    <font>
      <b/>
      <sz val="9"/>
      <name val="Arial"/>
      <charset val="134"/>
    </font>
    <font>
      <sz val="7"/>
      <name val="Small Fonts"/>
      <charset val="134"/>
    </font>
    <font>
      <sz val="10"/>
      <name val="MS Sans Serif"/>
      <charset val="134"/>
    </font>
    <font>
      <sz val="10"/>
      <color indexed="8"/>
      <name val="Tahoma"/>
      <charset val="134"/>
    </font>
    <font>
      <b/>
      <sz val="11"/>
      <name val="Helv"/>
      <charset val="134"/>
    </font>
    <font>
      <sz val="10"/>
      <name val="MS Serif"/>
      <charset val="134"/>
    </font>
    <font>
      <b/>
      <sz val="18"/>
      <color indexed="56"/>
      <name val="宋体"/>
      <charset val="134"/>
    </font>
    <font>
      <b/>
      <sz val="12"/>
      <name val="Arial"/>
      <charset val="134"/>
    </font>
    <font>
      <sz val="18"/>
      <name val="Times New Roman"/>
      <charset val="134"/>
    </font>
    <font>
      <b/>
      <sz val="13"/>
      <name val="Times New Roman"/>
      <charset val="134"/>
    </font>
    <font>
      <i/>
      <sz val="12"/>
      <name val="Times New Roman"/>
      <charset val="134"/>
    </font>
    <font>
      <sz val="11"/>
      <name val="Times New Roman"/>
      <charset val="134"/>
    </font>
    <font>
      <sz val="12"/>
      <name val="Courier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color indexed="17"/>
      <name val="宋体"/>
      <charset val="134"/>
    </font>
    <font>
      <u/>
      <sz val="12"/>
      <color indexed="12"/>
      <name val="宋体"/>
      <charset val="134"/>
    </font>
    <font>
      <sz val="12"/>
      <name val="바탕체"/>
      <charset val="134"/>
    </font>
    <font>
      <u/>
      <sz val="12"/>
      <color indexed="36"/>
      <name val="宋体"/>
      <charset val="134"/>
    </font>
    <font>
      <sz val="12"/>
      <name val="官帕眉"/>
      <charset val="134"/>
    </font>
    <font>
      <sz val="11"/>
      <name val="宋体"/>
      <charset val="134"/>
    </font>
  </fonts>
  <fills count="6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29"/>
      </patternFill>
    </fill>
    <fill>
      <patternFill patternType="mediumGray">
        <fgColor indexed="22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98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31" fillId="21" borderId="14" applyNumberFormat="0" applyAlignment="0" applyProtection="0">
      <alignment vertical="center"/>
    </xf>
    <xf numFmtId="193" fontId="0" fillId="0" borderId="0" applyFont="0" applyFill="0" applyBorder="0" applyAlignment="0" applyProtection="0"/>
    <xf numFmtId="0" fontId="30" fillId="20" borderId="0" applyNumberFormat="0" applyBorder="0" applyAlignment="0" applyProtection="0">
      <alignment vertical="center"/>
    </xf>
    <xf numFmtId="0" fontId="45" fillId="0" borderId="0" applyNumberFormat="0" applyFill="0"/>
    <xf numFmtId="44" fontId="14" fillId="0" borderId="0" applyFont="0" applyFill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38" fillId="0" borderId="0"/>
    <xf numFmtId="0" fontId="49" fillId="0" borderId="0">
      <alignment horizontal="center" wrapText="1"/>
      <protection locked="0"/>
    </xf>
    <xf numFmtId="0" fontId="15" fillId="17" borderId="0" applyNumberFormat="0" applyBorder="0" applyAlignment="0" applyProtection="0"/>
    <xf numFmtId="41" fontId="14" fillId="0" borderId="0" applyFon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186" fontId="0" fillId="0" borderId="0" applyFont="0" applyFill="0" applyBorder="0" applyAlignment="0" applyProtection="0"/>
    <xf numFmtId="0" fontId="39" fillId="17" borderId="16" applyNumberFormat="0" applyAlignment="0" applyProtection="0">
      <alignment vertical="center"/>
    </xf>
    <xf numFmtId="0" fontId="0" fillId="0" borderId="0"/>
    <xf numFmtId="0" fontId="53" fillId="33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188" fontId="1" fillId="0" borderId="18" applyFill="0" applyProtection="0">
      <alignment horizontal="right"/>
    </xf>
    <xf numFmtId="0" fontId="20" fillId="9" borderId="0" applyNumberFormat="0" applyBorder="0" applyAlignment="0" applyProtection="0">
      <alignment vertical="center"/>
    </xf>
    <xf numFmtId="0" fontId="34" fillId="0" borderId="0" applyNumberFormat="0" applyFill="0" applyBorder="0" applyAlignment="0">
      <protection locked="0"/>
    </xf>
    <xf numFmtId="0" fontId="36" fillId="27" borderId="0" applyNumberFormat="0" applyBorder="0" applyAlignment="0" applyProtection="0"/>
    <xf numFmtId="0" fontId="32" fillId="26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7" fillId="0" borderId="0"/>
    <xf numFmtId="0" fontId="58" fillId="0" borderId="0" applyNumberFormat="0" applyFill="0" applyBorder="0" applyAlignment="0" applyProtection="0">
      <alignment vertical="center"/>
    </xf>
    <xf numFmtId="0" fontId="37" fillId="0" borderId="0"/>
    <xf numFmtId="0" fontId="14" fillId="15" borderId="12" applyNumberFormat="0" applyFon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0" borderId="0">
      <alignment vertical="center"/>
      <protection locked="0"/>
    </xf>
    <xf numFmtId="0" fontId="48" fillId="0" borderId="0"/>
    <xf numFmtId="0" fontId="55" fillId="0" borderId="0" applyNumberFormat="0" applyAlignment="0">
      <alignment horizontal="left"/>
    </xf>
    <xf numFmtId="0" fontId="32" fillId="3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24" fontId="0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0" fillId="0" borderId="0"/>
    <xf numFmtId="182" fontId="47" fillId="0" borderId="0" applyFill="0" applyBorder="0" applyProtection="0">
      <alignment horizontal="right"/>
    </xf>
    <xf numFmtId="0" fontId="23" fillId="0" borderId="11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protection locked="0"/>
    </xf>
    <xf numFmtId="198" fontId="0" fillId="0" borderId="0" applyFont="0" applyFill="0" applyBorder="0" applyAlignment="0" applyProtection="0"/>
    <xf numFmtId="0" fontId="19" fillId="0" borderId="11" applyNumberFormat="0" applyFill="0" applyAlignment="0" applyProtection="0">
      <alignment vertical="center"/>
    </xf>
    <xf numFmtId="0" fontId="36" fillId="29" borderId="0" applyNumberFormat="0" applyBorder="0" applyAlignment="0" applyProtection="0"/>
    <xf numFmtId="0" fontId="32" fillId="2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60" fillId="41" borderId="22" applyNumberFormat="0" applyAlignment="0" applyProtection="0">
      <alignment vertical="center"/>
    </xf>
    <xf numFmtId="0" fontId="41" fillId="14" borderId="16" applyNumberFormat="0" applyAlignment="0" applyProtection="0">
      <alignment vertical="center"/>
    </xf>
    <xf numFmtId="0" fontId="61" fillId="41" borderId="14" applyNumberFormat="0" applyAlignment="0" applyProtection="0">
      <alignment vertical="center"/>
    </xf>
    <xf numFmtId="0" fontId="0" fillId="0" borderId="0"/>
    <xf numFmtId="0" fontId="8" fillId="10" borderId="0" applyNumberFormat="0" applyBorder="0" applyAlignment="0" applyProtection="0">
      <alignment vertical="center"/>
    </xf>
    <xf numFmtId="0" fontId="62" fillId="46" borderId="23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196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1" fillId="0" borderId="0">
      <protection locked="0"/>
    </xf>
    <xf numFmtId="0" fontId="32" fillId="4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9" fillId="0" borderId="20" applyNumberFormat="0" applyFill="0" applyAlignment="0" applyProtection="0">
      <alignment vertical="center"/>
    </xf>
    <xf numFmtId="0" fontId="63" fillId="0" borderId="24" applyNumberFormat="0" applyFill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43" borderId="0" applyNumberFormat="0" applyBorder="0" applyAlignment="0" applyProtection="0">
      <alignment vertical="center"/>
    </xf>
    <xf numFmtId="0" fontId="32" fillId="5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5" fillId="17" borderId="15" applyNumberFormat="0" applyAlignment="0" applyProtection="0">
      <alignment vertical="center"/>
    </xf>
    <xf numFmtId="184" fontId="0" fillId="0" borderId="0" applyFont="0" applyFill="0" applyBorder="0" applyAlignment="0" applyProtection="0"/>
    <xf numFmtId="0" fontId="30" fillId="42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1" fillId="0" borderId="0"/>
    <xf numFmtId="0" fontId="32" fillId="48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32" fillId="49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1" fillId="0" borderId="0"/>
    <xf numFmtId="0" fontId="0" fillId="0" borderId="0"/>
    <xf numFmtId="0" fontId="39" fillId="17" borderId="16" applyNumberFormat="0" applyAlignment="0" applyProtection="0">
      <alignment vertical="center"/>
    </xf>
    <xf numFmtId="0" fontId="0" fillId="0" borderId="0"/>
    <xf numFmtId="0" fontId="30" fillId="53" borderId="0" applyNumberFormat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2" fillId="47" borderId="0" applyNumberFormat="0" applyBorder="0" applyAlignment="0" applyProtection="0">
      <alignment vertical="center"/>
    </xf>
    <xf numFmtId="0" fontId="26" fillId="0" borderId="0"/>
    <xf numFmtId="0" fontId="30" fillId="31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38" fontId="0" fillId="0" borderId="0" applyFont="0" applyFill="0" applyBorder="0" applyAlignment="0" applyProtection="0"/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9" fontId="28" fillId="0" borderId="0" applyProtection="0">
      <alignment horizontal="left"/>
    </xf>
    <xf numFmtId="0" fontId="1" fillId="0" borderId="0"/>
    <xf numFmtId="0" fontId="1" fillId="0" borderId="0"/>
    <xf numFmtId="197" fontId="0" fillId="0" borderId="0" applyFont="0" applyFill="0" applyBorder="0" applyAlignment="0" applyProtection="0"/>
    <xf numFmtId="0" fontId="0" fillId="0" borderId="0"/>
    <xf numFmtId="183" fontId="1" fillId="0" borderId="0"/>
    <xf numFmtId="0" fontId="36" fillId="7" borderId="0" applyNumberFormat="0" applyBorder="0" applyAlignment="0" applyProtection="0"/>
    <xf numFmtId="0" fontId="1" fillId="0" borderId="0"/>
    <xf numFmtId="0" fontId="36" fillId="17" borderId="0" applyNumberFormat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0" applyNumberFormat="0" applyFill="0" applyBorder="0" applyAlignment="0" applyProtection="0">
      <alignment vertical="center"/>
    </xf>
    <xf numFmtId="4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50" fillId="0" borderId="0" applyNumberFormat="0" applyFill="0">
      <alignment horizontal="left" vertical="center"/>
    </xf>
    <xf numFmtId="181" fontId="0" fillId="0" borderId="0" applyFont="0" applyFill="0" applyBorder="0" applyAlignment="0" applyProtection="0"/>
    <xf numFmtId="0" fontId="0" fillId="0" borderId="0" applyFill="0" applyBorder="0" applyAlignment="0"/>
    <xf numFmtId="0" fontId="44" fillId="0" borderId="0" applyNumberFormat="0" applyFill="0" applyBorder="0" applyAlignment="0" applyProtection="0"/>
    <xf numFmtId="0" fontId="1" fillId="0" borderId="0"/>
    <xf numFmtId="0" fontId="8" fillId="30" borderId="0" applyNumberFormat="0" applyBorder="0" applyAlignment="0" applyProtection="0">
      <alignment vertical="center"/>
    </xf>
    <xf numFmtId="0" fontId="37" fillId="0" borderId="0"/>
    <xf numFmtId="0" fontId="1" fillId="0" borderId="0"/>
    <xf numFmtId="0" fontId="37" fillId="0" borderId="0"/>
    <xf numFmtId="0" fontId="26" fillId="0" borderId="0"/>
    <xf numFmtId="38" fontId="40" fillId="0" borderId="0"/>
    <xf numFmtId="0" fontId="37" fillId="0" borderId="0"/>
    <xf numFmtId="0" fontId="37" fillId="0" borderId="0"/>
    <xf numFmtId="0" fontId="20" fillId="9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1" fillId="0" borderId="0"/>
    <xf numFmtId="0" fontId="37" fillId="0" borderId="0"/>
    <xf numFmtId="0" fontId="65" fillId="0" borderId="7">
      <alignment horizontal="center"/>
    </xf>
    <xf numFmtId="0" fontId="37" fillId="0" borderId="0"/>
    <xf numFmtId="0" fontId="37" fillId="0" borderId="0"/>
    <xf numFmtId="0" fontId="46" fillId="28" borderId="0" applyNumberFormat="0" applyBorder="0" applyAlignment="0" applyProtection="0">
      <alignment vertical="center"/>
    </xf>
    <xf numFmtId="183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20" fillId="9" borderId="0" applyNumberFormat="0" applyBorder="0" applyAlignment="0" applyProtection="0">
      <alignment vertical="center"/>
    </xf>
    <xf numFmtId="0" fontId="37" fillId="0" borderId="0"/>
    <xf numFmtId="183" fontId="1" fillId="0" borderId="0"/>
    <xf numFmtId="0" fontId="1" fillId="0" borderId="0"/>
    <xf numFmtId="0" fontId="6" fillId="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" fillId="0" borderId="0"/>
    <xf numFmtId="0" fontId="37" fillId="0" borderId="0"/>
    <xf numFmtId="0" fontId="1" fillId="0" borderId="0">
      <protection locked="0"/>
    </xf>
    <xf numFmtId="0" fontId="20" fillId="9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0" fontId="37" fillId="0" borderId="0"/>
    <xf numFmtId="0" fontId="73" fillId="0" borderId="5">
      <alignment horizontal="center"/>
    </xf>
    <xf numFmtId="0" fontId="67" fillId="0" borderId="2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0" borderId="0"/>
    <xf numFmtId="0" fontId="57" fillId="17" borderId="0" applyNumberFormat="0" applyBorder="0" applyAlignment="0" applyProtection="0"/>
    <xf numFmtId="0" fontId="37" fillId="0" borderId="0"/>
    <xf numFmtId="0" fontId="1" fillId="0" borderId="0"/>
    <xf numFmtId="0" fontId="1" fillId="0" borderId="0"/>
    <xf numFmtId="0" fontId="0" fillId="0" borderId="0">
      <alignment horizontal="left" wrapText="1"/>
    </xf>
    <xf numFmtId="0" fontId="10" fillId="9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0" borderId="0"/>
    <xf numFmtId="0" fontId="37" fillId="0" borderId="0"/>
    <xf numFmtId="0" fontId="48" fillId="0" borderId="0"/>
    <xf numFmtId="0" fontId="64" fillId="0" borderId="25" applyNumberFormat="0" applyFill="0" applyAlignment="0" applyProtection="0">
      <alignment vertical="center"/>
    </xf>
    <xf numFmtId="0" fontId="1" fillId="0" borderId="0">
      <protection locked="0"/>
    </xf>
    <xf numFmtId="0" fontId="66" fillId="9" borderId="0" applyNumberFormat="0" applyBorder="0" applyAlignment="0" applyProtection="0">
      <alignment vertical="center"/>
    </xf>
    <xf numFmtId="0" fontId="1" fillId="0" borderId="0"/>
    <xf numFmtId="0" fontId="9" fillId="1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" fillId="0" borderId="0">
      <protection locked="0"/>
    </xf>
    <xf numFmtId="40" fontId="70" fillId="0" borderId="0" applyBorder="0">
      <alignment horizontal="right"/>
    </xf>
    <xf numFmtId="0" fontId="1" fillId="0" borderId="0"/>
    <xf numFmtId="0" fontId="1" fillId="0" borderId="0"/>
    <xf numFmtId="0" fontId="26" fillId="0" borderId="0"/>
    <xf numFmtId="0" fontId="42" fillId="2" borderId="0" applyNumberFormat="0" applyBorder="0" applyAlignment="0" applyProtection="0"/>
    <xf numFmtId="0" fontId="15" fillId="35" borderId="0" applyNumberFormat="0" applyBorder="0" applyAlignment="0" applyProtection="0"/>
    <xf numFmtId="0" fontId="1" fillId="0" borderId="0"/>
    <xf numFmtId="0" fontId="72" fillId="0" borderId="0"/>
    <xf numFmtId="0" fontId="64" fillId="0" borderId="25" applyNumberFormat="0" applyFill="0" applyAlignment="0" applyProtection="0">
      <alignment vertical="center"/>
    </xf>
    <xf numFmtId="49" fontId="0" fillId="0" borderId="0" applyFont="0" applyFill="0" applyBorder="0" applyAlignment="0" applyProtection="0"/>
    <xf numFmtId="0" fontId="65" fillId="0" borderId="0">
      <alignment horizontal="center" vertical="center"/>
    </xf>
    <xf numFmtId="0" fontId="1" fillId="0" borderId="0"/>
    <xf numFmtId="0" fontId="48" fillId="0" borderId="0" applyNumberFormat="0" applyFill="0" applyBorder="0" applyAlignment="0" applyProtection="0"/>
    <xf numFmtId="0" fontId="26" fillId="0" borderId="0"/>
    <xf numFmtId="0" fontId="48" fillId="0" borderId="0"/>
    <xf numFmtId="0" fontId="72" fillId="0" borderId="0"/>
    <xf numFmtId="0" fontId="1" fillId="0" borderId="0"/>
    <xf numFmtId="0" fontId="1" fillId="0" borderId="0"/>
    <xf numFmtId="0" fontId="1" fillId="0" borderId="0">
      <protection locked="0"/>
    </xf>
    <xf numFmtId="0" fontId="44" fillId="0" borderId="0" applyNumberFormat="0" applyFill="0" applyBorder="0" applyAlignment="0" applyProtection="0"/>
    <xf numFmtId="0" fontId="27" fillId="9" borderId="0" applyNumberFormat="0" applyBorder="0" applyAlignment="0" applyProtection="0">
      <alignment vertical="center"/>
    </xf>
    <xf numFmtId="0" fontId="37" fillId="0" borderId="0"/>
    <xf numFmtId="0" fontId="1" fillId="0" borderId="0"/>
    <xf numFmtId="0" fontId="20" fillId="9" borderId="0" applyNumberFormat="0" applyBorder="0" applyAlignment="0" applyProtection="0">
      <alignment vertical="center"/>
    </xf>
    <xf numFmtId="0" fontId="1" fillId="0" borderId="0">
      <protection locked="0"/>
    </xf>
    <xf numFmtId="0" fontId="8" fillId="0" borderId="0">
      <alignment vertical="center"/>
    </xf>
    <xf numFmtId="0" fontId="37" fillId="0" borderId="0"/>
    <xf numFmtId="0" fontId="1" fillId="0" borderId="0"/>
    <xf numFmtId="0" fontId="1" fillId="0" borderId="0"/>
    <xf numFmtId="0" fontId="9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" fillId="0" borderId="0"/>
    <xf numFmtId="0" fontId="8" fillId="57" borderId="0" applyNumberFormat="0" applyBorder="0" applyAlignment="0" applyProtection="0">
      <alignment vertical="center"/>
    </xf>
    <xf numFmtId="0" fontId="1" fillId="0" borderId="0"/>
    <xf numFmtId="0" fontId="0" fillId="0" borderId="0">
      <alignment vertical="center"/>
    </xf>
    <xf numFmtId="0" fontId="71" fillId="0" borderId="18" applyNumberFormat="0" applyFill="0" applyProtection="0">
      <alignment horizontal="center"/>
    </xf>
    <xf numFmtId="0" fontId="9" fillId="30" borderId="0" applyNumberFormat="0" applyBorder="0" applyAlignment="0" applyProtection="0">
      <alignment vertical="center"/>
    </xf>
    <xf numFmtId="0" fontId="68" fillId="56" borderId="0" applyNumberFormat="0" applyBorder="0" applyAlignment="0" applyProtection="0"/>
    <xf numFmtId="0" fontId="26" fillId="0" borderId="0"/>
    <xf numFmtId="0" fontId="1" fillId="0" borderId="0"/>
    <xf numFmtId="0" fontId="37" fillId="0" borderId="0"/>
    <xf numFmtId="0" fontId="1" fillId="0" borderId="0"/>
    <xf numFmtId="0" fontId="8" fillId="28" borderId="0" applyNumberFormat="0" applyBorder="0" applyAlignment="0" applyProtection="0">
      <alignment vertical="center"/>
    </xf>
    <xf numFmtId="0" fontId="1" fillId="0" borderId="0"/>
    <xf numFmtId="0" fontId="9" fillId="57" borderId="0" applyNumberFormat="0" applyBorder="0" applyAlignment="0" applyProtection="0">
      <alignment vertical="center"/>
    </xf>
    <xf numFmtId="0" fontId="1" fillId="0" borderId="0"/>
    <xf numFmtId="0" fontId="13" fillId="10" borderId="0" applyNumberFormat="0" applyBorder="0" applyAlignment="0" applyProtection="0">
      <alignment vertical="center"/>
    </xf>
    <xf numFmtId="184" fontId="0" fillId="0" borderId="0" applyFont="0" applyFill="0" applyBorder="0" applyAlignment="0" applyProtection="0"/>
    <xf numFmtId="0" fontId="1" fillId="0" borderId="0"/>
    <xf numFmtId="0" fontId="1" fillId="0" borderId="0">
      <protection locked="0"/>
    </xf>
    <xf numFmtId="0" fontId="1" fillId="0" borderId="0"/>
    <xf numFmtId="0" fontId="37" fillId="0" borderId="0"/>
    <xf numFmtId="0" fontId="1" fillId="0" borderId="0">
      <alignment vertical="top"/>
    </xf>
    <xf numFmtId="0" fontId="36" fillId="58" borderId="0" applyNumberFormat="0" applyBorder="0" applyAlignment="0" applyProtection="0"/>
    <xf numFmtId="0" fontId="1" fillId="0" borderId="0"/>
    <xf numFmtId="0" fontId="9" fillId="6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8" fillId="0" borderId="0"/>
    <xf numFmtId="0" fontId="0" fillId="0" borderId="0">
      <alignment vertical="center"/>
    </xf>
    <xf numFmtId="0" fontId="1" fillId="0" borderId="0">
      <protection locked="0"/>
    </xf>
    <xf numFmtId="0" fontId="68" fillId="61" borderId="0" applyNumberFormat="0" applyBorder="0" applyAlignment="0" applyProtection="0"/>
    <xf numFmtId="193" fontId="0" fillId="0" borderId="0" applyFont="0" applyFill="0" applyBorder="0" applyAlignment="0" applyProtection="0"/>
    <xf numFmtId="0" fontId="1" fillId="0" borderId="0"/>
    <xf numFmtId="0" fontId="9" fillId="13" borderId="0" applyNumberFormat="0" applyBorder="0" applyAlignment="0" applyProtection="0">
      <alignment vertical="center"/>
    </xf>
    <xf numFmtId="0" fontId="1" fillId="0" borderId="0">
      <protection locked="0"/>
    </xf>
    <xf numFmtId="0" fontId="1" fillId="0" borderId="0"/>
    <xf numFmtId="215" fontId="28" fillId="0" borderId="0" applyFill="0" applyBorder="0" applyProtection="0">
      <alignment horizontal="right"/>
    </xf>
    <xf numFmtId="0" fontId="20" fillId="9" borderId="0" applyNumberFormat="0" applyBorder="0" applyAlignment="0" applyProtection="0">
      <alignment vertical="center"/>
    </xf>
    <xf numFmtId="200" fontId="28" fillId="0" borderId="0" applyFill="0" applyBorder="0" applyProtection="0">
      <alignment horizontal="right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203" fontId="69" fillId="0" borderId="0" applyFill="0" applyBorder="0" applyProtection="0">
      <alignment horizontal="center"/>
    </xf>
    <xf numFmtId="208" fontId="28" fillId="0" borderId="0" applyFill="0" applyBorder="0" applyProtection="0">
      <alignment horizontal="right"/>
    </xf>
    <xf numFmtId="0" fontId="0" fillId="0" borderId="0">
      <alignment horizontal="left" wrapText="1"/>
    </xf>
    <xf numFmtId="3" fontId="0" fillId="0" borderId="0" applyFont="0" applyFill="0" applyBorder="0" applyAlignment="0" applyProtection="0"/>
    <xf numFmtId="207" fontId="69" fillId="0" borderId="0" applyFill="0" applyBorder="0" applyProtection="0">
      <alignment horizontal="center"/>
    </xf>
    <xf numFmtId="0" fontId="9" fillId="8" borderId="0" applyNumberFormat="0" applyBorder="0" applyAlignment="0" applyProtection="0">
      <alignment vertical="center"/>
    </xf>
    <xf numFmtId="14" fontId="49" fillId="0" borderId="0">
      <alignment horizontal="center" wrapText="1"/>
      <protection locked="0"/>
    </xf>
    <xf numFmtId="205" fontId="18" fillId="36" borderId="0"/>
    <xf numFmtId="182" fontId="47" fillId="0" borderId="0" applyFill="0" applyBorder="0" applyProtection="0">
      <alignment horizontal="right"/>
    </xf>
    <xf numFmtId="0" fontId="74" fillId="3" borderId="0" applyNumberFormat="0" applyBorder="0" applyAlignment="0" applyProtection="0">
      <alignment vertical="center"/>
    </xf>
    <xf numFmtId="211" fontId="28" fillId="0" borderId="0" applyFill="0" applyBorder="0" applyProtection="0">
      <alignment horizontal="right"/>
    </xf>
    <xf numFmtId="213" fontId="28" fillId="0" borderId="0" applyFill="0" applyBorder="0" applyProtection="0">
      <alignment horizontal="right"/>
    </xf>
    <xf numFmtId="0" fontId="20" fillId="9" borderId="0" applyNumberFormat="0" applyBorder="0" applyAlignment="0" applyProtection="0">
      <alignment vertical="center"/>
    </xf>
    <xf numFmtId="179" fontId="28" fillId="0" borderId="0" applyFill="0" applyBorder="0" applyProtection="0">
      <alignment horizontal="right"/>
    </xf>
    <xf numFmtId="0" fontId="8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67" fillId="0" borderId="26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0" fillId="0" borderId="0"/>
    <xf numFmtId="191" fontId="0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28" fillId="0" borderId="0">
      <protection locked="0"/>
    </xf>
    <xf numFmtId="177" fontId="0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0" fontId="0" fillId="0" borderId="0" applyFont="0" applyFill="0" applyBorder="0" applyAlignment="0" applyProtection="0"/>
    <xf numFmtId="0" fontId="8" fillId="2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5" fillId="0" borderId="0"/>
    <xf numFmtId="0" fontId="51" fillId="0" borderId="0" applyNumberFormat="0" applyFill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0" borderId="0"/>
    <xf numFmtId="0" fontId="8" fillId="30" borderId="0" applyNumberFormat="0" applyBorder="0" applyAlignment="0" applyProtection="0">
      <alignment vertical="center"/>
    </xf>
    <xf numFmtId="0" fontId="8" fillId="57" borderId="0" applyNumberFormat="0" applyBorder="0" applyAlignment="0" applyProtection="0">
      <alignment vertical="center"/>
    </xf>
    <xf numFmtId="37" fontId="0" fillId="0" borderId="0" applyFont="0" applyFill="0" applyBorder="0" applyAlignment="0" applyProtection="0"/>
    <xf numFmtId="0" fontId="8" fillId="1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8" fillId="58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8" fillId="0" borderId="0">
      <alignment vertical="center"/>
    </xf>
    <xf numFmtId="0" fontId="36" fillId="29" borderId="0" applyNumberFormat="0" applyBorder="0" applyAlignment="0" applyProtection="0"/>
    <xf numFmtId="0" fontId="9" fillId="57" borderId="0" applyNumberFormat="0" applyBorder="0" applyAlignment="0" applyProtection="0">
      <alignment vertical="center"/>
    </xf>
    <xf numFmtId="0" fontId="0" fillId="0" borderId="0">
      <alignment horizontal="left" wrapText="1"/>
    </xf>
    <xf numFmtId="0" fontId="20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5" fillId="16" borderId="13">
      <protection locked="0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" fillId="0" borderId="8" applyNumberFormat="0" applyFill="0" applyProtection="0">
      <alignment horizontal="left"/>
    </xf>
    <xf numFmtId="0" fontId="9" fillId="13" borderId="0" applyNumberFormat="0" applyBorder="0" applyAlignment="0" applyProtection="0">
      <alignment vertical="center"/>
    </xf>
    <xf numFmtId="38" fontId="0" fillId="0" borderId="0" applyFont="0" applyFill="0" applyBorder="0" applyAlignment="0" applyProtection="0"/>
    <xf numFmtId="0" fontId="54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9" fillId="57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/>
    <xf numFmtId="0" fontId="20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216" fontId="0" fillId="0" borderId="0" applyFont="0" applyFill="0" applyBorder="0" applyAlignment="0" applyProtection="0"/>
    <xf numFmtId="0" fontId="9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195" fontId="0" fillId="63" borderId="0"/>
    <xf numFmtId="0" fontId="26" fillId="0" borderId="0">
      <protection locked="0"/>
    </xf>
    <xf numFmtId="0" fontId="6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54" fillId="10" borderId="0" applyNumberFormat="0" applyBorder="0" applyAlignment="0" applyProtection="0">
      <alignment vertical="center"/>
    </xf>
    <xf numFmtId="0" fontId="36" fillId="58" borderId="0" applyNumberFormat="0" applyBorder="0" applyAlignment="0" applyProtection="0"/>
    <xf numFmtId="0" fontId="9" fillId="3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64" borderId="0" applyNumberFormat="0" applyBorder="0" applyAlignment="0" applyProtection="0"/>
    <xf numFmtId="206" fontId="0" fillId="0" borderId="0" applyFont="0" applyFill="0" applyBorder="0" applyAlignment="0" applyProtection="0"/>
    <xf numFmtId="0" fontId="46" fillId="28" borderId="0" applyNumberFormat="0" applyBorder="0" applyAlignment="0" applyProtection="0">
      <alignment vertical="center"/>
    </xf>
    <xf numFmtId="183" fontId="1" fillId="0" borderId="0"/>
    <xf numFmtId="0" fontId="15" fillId="35" borderId="0" applyNumberFormat="0" applyBorder="0" applyAlignment="0" applyProtection="0"/>
    <xf numFmtId="194" fontId="0" fillId="0" borderId="0" applyFont="0" applyFill="0" applyBorder="0" applyAlignment="0" applyProtection="0"/>
    <xf numFmtId="0" fontId="42" fillId="28" borderId="0" applyNumberFormat="0" applyBorder="0" applyAlignment="0" applyProtection="0">
      <alignment vertical="center"/>
    </xf>
    <xf numFmtId="0" fontId="15" fillId="2" borderId="0" applyNumberFormat="0" applyBorder="0" applyAlignment="0" applyProtection="0"/>
    <xf numFmtId="205" fontId="78" fillId="63" borderId="0"/>
    <xf numFmtId="0" fontId="6" fillId="2" borderId="0" applyNumberFormat="0" applyBorder="0" applyAlignment="0" applyProtection="0">
      <alignment vertical="center"/>
    </xf>
    <xf numFmtId="0" fontId="36" fillId="17" borderId="0" applyNumberFormat="0" applyBorder="0" applyAlignment="0" applyProtection="0"/>
    <xf numFmtId="0" fontId="36" fillId="27" borderId="0" applyNumberFormat="0" applyBorder="0" applyAlignment="0" applyProtection="0"/>
    <xf numFmtId="0" fontId="1" fillId="0" borderId="0"/>
    <xf numFmtId="0" fontId="9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/>
    <xf numFmtId="9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/>
    <xf numFmtId="0" fontId="9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8" borderId="0" applyNumberFormat="0" applyBorder="0" applyAlignment="0" applyProtection="0"/>
    <xf numFmtId="0" fontId="15" fillId="12" borderId="0" applyNumberFormat="0" applyBorder="0" applyAlignment="0" applyProtection="0"/>
    <xf numFmtId="41" fontId="0" fillId="0" borderId="0" applyFont="0" applyFill="0" applyBorder="0" applyAlignment="0" applyProtection="0"/>
    <xf numFmtId="0" fontId="9" fillId="65" borderId="0" applyNumberFormat="0" applyBorder="0" applyAlignment="0" applyProtection="0">
      <alignment vertical="center"/>
    </xf>
    <xf numFmtId="0" fontId="15" fillId="35" borderId="0" applyNumberFormat="0" applyBorder="0" applyAlignment="0" applyProtection="0"/>
    <xf numFmtId="0" fontId="46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36" fillId="14" borderId="0" applyNumberFormat="0" applyBorder="0" applyAlignment="0" applyProtection="0"/>
    <xf numFmtId="0" fontId="0" fillId="0" borderId="0">
      <alignment horizontal="left" wrapText="1"/>
    </xf>
    <xf numFmtId="0" fontId="84" fillId="0" borderId="0"/>
    <xf numFmtId="0" fontId="20" fillId="9" borderId="0" applyNumberFormat="0" applyBorder="0" applyAlignment="0" applyProtection="0">
      <alignment vertical="center"/>
    </xf>
    <xf numFmtId="0" fontId="0" fillId="0" borderId="0" applyFill="0" applyBorder="0" applyAlignment="0"/>
    <xf numFmtId="204" fontId="76" fillId="0" borderId="0" applyFill="0" applyBorder="0" applyAlignment="0"/>
    <xf numFmtId="185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44" fillId="0" borderId="27">
      <alignment horizontal="center"/>
    </xf>
    <xf numFmtId="0" fontId="39" fillId="17" borderId="16" applyNumberFormat="0" applyAlignment="0" applyProtection="0">
      <alignment vertical="center"/>
    </xf>
    <xf numFmtId="0" fontId="80" fillId="27" borderId="28" applyNumberFormat="0" applyAlignment="0" applyProtection="0">
      <alignment vertical="center"/>
    </xf>
    <xf numFmtId="0" fontId="81" fillId="0" borderId="29" applyNumberFormat="0" applyFill="0" applyProtection="0">
      <alignment horizontal="center"/>
    </xf>
    <xf numFmtId="0" fontId="27" fillId="9" borderId="0" applyNumberFormat="0" applyBorder="0" applyAlignment="0" applyProtection="0">
      <alignment vertical="center"/>
    </xf>
    <xf numFmtId="183" fontId="1" fillId="0" borderId="0"/>
    <xf numFmtId="183" fontId="1" fillId="0" borderId="0"/>
    <xf numFmtId="183" fontId="1" fillId="0" borderId="0"/>
    <xf numFmtId="0" fontId="16" fillId="0" borderId="9" applyNumberFormat="0" applyFill="0" applyAlignment="0" applyProtection="0">
      <alignment vertical="center"/>
    </xf>
    <xf numFmtId="183" fontId="1" fillId="0" borderId="0"/>
    <xf numFmtId="0" fontId="16" fillId="0" borderId="9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09" fontId="28" fillId="0" borderId="0"/>
    <xf numFmtId="205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39" fontId="0" fillId="0" borderId="0" applyFont="0" applyFill="0" applyBorder="0" applyAlignment="0" applyProtection="0"/>
    <xf numFmtId="0" fontId="86" fillId="0" borderId="27"/>
    <xf numFmtId="193" fontId="0" fillId="0" borderId="0" applyFont="0" applyFill="0" applyBorder="0" applyAlignment="0" applyProtection="0"/>
    <xf numFmtId="0" fontId="87" fillId="0" borderId="0" applyNumberFormat="0" applyAlignment="0">
      <alignment horizontal="left"/>
    </xf>
    <xf numFmtId="0" fontId="20" fillId="9" borderId="0" applyNumberFormat="0" applyBorder="0" applyAlignment="0" applyProtection="0">
      <alignment vertical="center"/>
    </xf>
    <xf numFmtId="0" fontId="1" fillId="0" borderId="0"/>
    <xf numFmtId="9" fontId="0" fillId="0" borderId="0" applyFont="0" applyFill="0" applyBorder="0" applyAlignment="0" applyProtection="0">
      <alignment vertical="center"/>
    </xf>
    <xf numFmtId="0" fontId="77" fillId="0" borderId="0" applyNumberFormat="0" applyAlignment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5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7" fillId="0" borderId="10" applyNumberFormat="0" applyFill="0" applyAlignment="0" applyProtection="0">
      <alignment vertical="center"/>
    </xf>
    <xf numFmtId="0" fontId="80" fillId="27" borderId="28" applyNumberFormat="0" applyAlignment="0" applyProtection="0">
      <alignment vertical="center"/>
    </xf>
    <xf numFmtId="0" fontId="1" fillId="0" borderId="0"/>
    <xf numFmtId="0" fontId="57" fillId="17" borderId="7"/>
    <xf numFmtId="214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5" fillId="0" borderId="0"/>
    <xf numFmtId="218" fontId="28" fillId="0" borderId="0"/>
    <xf numFmtId="0" fontId="20" fillId="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15" fontId="84" fillId="0" borderId="0"/>
    <xf numFmtId="176" fontId="28" fillId="0" borderId="0"/>
    <xf numFmtId="0" fontId="6" fillId="2" borderId="0" applyNumberFormat="0" applyBorder="0" applyAlignment="0" applyProtection="0">
      <alignment vertical="center"/>
    </xf>
    <xf numFmtId="0" fontId="57" fillId="5" borderId="7"/>
    <xf numFmtId="0" fontId="13" fillId="10" borderId="0" applyNumberFormat="0" applyBorder="0" applyAlignment="0" applyProtection="0">
      <alignment vertical="center"/>
    </xf>
    <xf numFmtId="202" fontId="0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9" fillId="59" borderId="0" applyNumberFormat="0" applyBorder="0" applyAlignment="0" applyProtection="0">
      <alignment vertical="center"/>
    </xf>
    <xf numFmtId="2" fontId="12" fillId="0" borderId="0" applyProtection="0"/>
    <xf numFmtId="0" fontId="6" fillId="2" borderId="0" applyNumberFormat="0" applyBorder="0" applyAlignment="0" applyProtection="0">
      <alignment vertical="center"/>
    </xf>
    <xf numFmtId="0" fontId="89" fillId="0" borderId="30" applyNumberFormat="0" applyAlignment="0" applyProtection="0">
      <alignment horizontal="left" vertical="center"/>
    </xf>
    <xf numFmtId="0" fontId="89" fillId="0" borderId="31">
      <alignment horizontal="left" vertical="center"/>
    </xf>
    <xf numFmtId="0" fontId="73" fillId="0" borderId="31" applyNumberFormat="0">
      <alignment horizontal="right" wrapText="1"/>
    </xf>
    <xf numFmtId="0" fontId="20" fillId="9" borderId="0" applyNumberFormat="0" applyBorder="0" applyAlignment="0" applyProtection="0">
      <alignment vertical="center"/>
    </xf>
    <xf numFmtId="0" fontId="89" fillId="0" borderId="0" applyProtection="0"/>
    <xf numFmtId="0" fontId="57" fillId="66" borderId="7" applyNumberFormat="0" applyBorder="0" applyAlignment="0" applyProtection="0"/>
    <xf numFmtId="195" fontId="0" fillId="36" borderId="0"/>
    <xf numFmtId="0" fontId="9" fillId="60" borderId="0" applyNumberFormat="0" applyBorder="0" applyAlignment="0" applyProtection="0">
      <alignment vertical="center"/>
    </xf>
    <xf numFmtId="0" fontId="8" fillId="0" borderId="0">
      <alignment vertical="center"/>
    </xf>
    <xf numFmtId="195" fontId="0" fillId="36" borderId="0"/>
    <xf numFmtId="38" fontId="90" fillId="0" borderId="0"/>
    <xf numFmtId="0" fontId="20" fillId="10" borderId="0" applyNumberFormat="0" applyBorder="0" applyAlignment="0" applyProtection="0">
      <alignment vertical="center"/>
    </xf>
    <xf numFmtId="38" fontId="91" fillId="0" borderId="0"/>
    <xf numFmtId="0" fontId="6" fillId="2" borderId="0" applyNumberFormat="0" applyBorder="0" applyAlignment="0" applyProtection="0">
      <alignment vertical="center"/>
    </xf>
    <xf numFmtId="38" fontId="92" fillId="0" borderId="0"/>
    <xf numFmtId="0" fontId="6" fillId="28" borderId="0" applyNumberFormat="0" applyBorder="0" applyAlignment="0" applyProtection="0">
      <alignment vertical="center"/>
    </xf>
    <xf numFmtId="0" fontId="93" fillId="0" borderId="0"/>
    <xf numFmtId="0" fontId="25" fillId="16" borderId="13">
      <protection locked="0"/>
    </xf>
    <xf numFmtId="0" fontId="93" fillId="0" borderId="0"/>
    <xf numFmtId="195" fontId="0" fillId="63" borderId="0"/>
    <xf numFmtId="3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27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20" fillId="9" borderId="0" applyNumberFormat="0" applyBorder="0" applyAlignment="0" applyProtection="0">
      <alignment vertical="center"/>
    </xf>
    <xf numFmtId="219" fontId="0" fillId="0" borderId="0" applyFont="0" applyFill="0" applyBorder="0" applyAlignment="0" applyProtection="0"/>
    <xf numFmtId="0" fontId="28" fillId="0" borderId="0"/>
    <xf numFmtId="37" fontId="83" fillId="0" borderId="0"/>
    <xf numFmtId="0" fontId="18" fillId="0" borderId="0"/>
    <xf numFmtId="9" fontId="0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6" fillId="0" borderId="0"/>
    <xf numFmtId="0" fontId="0" fillId="35" borderId="19" applyNumberFormat="0" applyFont="0" applyAlignment="0" applyProtection="0">
      <alignment vertical="center"/>
    </xf>
    <xf numFmtId="0" fontId="35" fillId="17" borderId="15" applyNumberFormat="0" applyAlignment="0" applyProtection="0">
      <alignment vertical="center"/>
    </xf>
    <xf numFmtId="9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2" fillId="2" borderId="0" applyNumberFormat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220" fontId="0" fillId="0" borderId="0" applyFont="0" applyFill="0" applyProtection="0"/>
    <xf numFmtId="189" fontId="24" fillId="0" borderId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3" fillId="10" borderId="0" applyNumberFormat="0" applyBorder="0" applyAlignment="0" applyProtection="0">
      <alignment vertical="center"/>
    </xf>
    <xf numFmtId="0" fontId="0" fillId="62" borderId="0" applyNumberFormat="0" applyFont="0" applyBorder="0" applyAlignment="0" applyProtection="0"/>
    <xf numFmtId="0" fontId="0" fillId="0" borderId="0" applyNumberFormat="0" applyFill="0" applyBorder="0" applyAlignment="0" applyProtection="0">
      <alignment horizontal="left"/>
    </xf>
    <xf numFmtId="0" fontId="20" fillId="10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horizontal="left"/>
    </xf>
    <xf numFmtId="0" fontId="38" fillId="0" borderId="0"/>
    <xf numFmtId="0" fontId="25" fillId="16" borderId="13">
      <protection locked="0"/>
    </xf>
    <xf numFmtId="178" fontId="0" fillId="0" borderId="0" applyFont="0" applyFill="0" applyBorder="0" applyAlignment="0" applyProtection="0"/>
    <xf numFmtId="0" fontId="0" fillId="0" borderId="0"/>
    <xf numFmtId="0" fontId="8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186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210" fontId="0" fillId="0" borderId="0" applyFont="0" applyFill="0" applyBorder="0" applyAlignment="0" applyProtection="0"/>
    <xf numFmtId="0" fontId="1" fillId="0" borderId="8" applyNumberFormat="0" applyFill="0" applyProtection="0">
      <alignment horizontal="right"/>
    </xf>
    <xf numFmtId="0" fontId="94" fillId="0" borderId="0"/>
    <xf numFmtId="0" fontId="67" fillId="0" borderId="26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95" fillId="0" borderId="8" applyNumberFormat="0" applyFill="0" applyProtection="0">
      <alignment horizontal="center"/>
    </xf>
    <xf numFmtId="0" fontId="27" fillId="9" borderId="0" applyNumberFormat="0" applyBorder="0" applyAlignment="0" applyProtection="0">
      <alignment vertical="center"/>
    </xf>
    <xf numFmtId="0" fontId="2" fillId="0" borderId="0" applyFill="0" applyBorder="0" applyAlignment="0"/>
    <xf numFmtId="0" fontId="96" fillId="0" borderId="0" applyNumberFormat="0" applyFill="0" applyBorder="0" applyAlignment="0" applyProtection="0"/>
    <xf numFmtId="0" fontId="20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6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/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0" fillId="0" borderId="0"/>
    <xf numFmtId="0" fontId="27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>
      <alignment horizontal="left" wrapText="1"/>
    </xf>
    <xf numFmtId="0" fontId="0" fillId="0" borderId="0"/>
    <xf numFmtId="0" fontId="41" fillId="14" borderId="16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0" borderId="0"/>
    <xf numFmtId="0" fontId="0" fillId="0" borderId="0">
      <alignment vertical="center"/>
    </xf>
    <xf numFmtId="0" fontId="15" fillId="0" borderId="0">
      <alignment vertical="center"/>
    </xf>
    <xf numFmtId="0" fontId="8" fillId="0" borderId="0">
      <alignment vertical="center"/>
    </xf>
    <xf numFmtId="0" fontId="0" fillId="0" borderId="0"/>
    <xf numFmtId="0" fontId="0" fillId="35" borderId="1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NumberFormat="0" applyFont="0" applyFill="0" applyBorder="0" applyAlignment="0" applyProtection="0"/>
    <xf numFmtId="0" fontId="8" fillId="0" borderId="0">
      <alignment vertical="center"/>
    </xf>
    <xf numFmtId="0" fontId="0" fillId="0" borderId="0">
      <alignment vertical="center"/>
    </xf>
    <xf numFmtId="0" fontId="98" fillId="0" borderId="0" applyNumberFormat="0" applyFill="0" applyBorder="0" applyAlignment="0" applyProtection="0">
      <alignment vertical="top"/>
      <protection locked="0"/>
    </xf>
    <xf numFmtId="0" fontId="2" fillId="0" borderId="0" applyFill="0" applyBorder="0" applyAlignment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201" fontId="0" fillId="0" borderId="0" applyFont="0" applyFill="0" applyBorder="0" applyAlignment="0" applyProtection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/>
    <xf numFmtId="0" fontId="46" fillId="2" borderId="0" applyNumberFormat="0" applyBorder="0" applyAlignment="0" applyProtection="0">
      <alignment vertical="center"/>
    </xf>
    <xf numFmtId="0" fontId="42" fillId="2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42" fillId="2" borderId="0" applyNumberFormat="0" applyBorder="0" applyAlignment="0" applyProtection="0"/>
    <xf numFmtId="43" fontId="0" fillId="0" borderId="0" applyFont="0" applyFill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0" fillId="35" borderId="19" applyNumberFormat="0" applyFont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97" fillId="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8" fillId="67" borderId="0" applyNumberFormat="0" applyBorder="0" applyAlignment="0" applyProtection="0"/>
    <xf numFmtId="0" fontId="22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4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top"/>
      <protection locked="0"/>
    </xf>
    <xf numFmtId="0" fontId="80" fillId="27" borderId="28" applyNumberFormat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1" fillId="0" borderId="18" applyNumberFormat="0" applyFill="0" applyProtection="0">
      <alignment horizontal="left"/>
    </xf>
    <xf numFmtId="0" fontId="17" fillId="0" borderId="10" applyNumberFormat="0" applyFill="0" applyAlignment="0" applyProtection="0">
      <alignment vertical="center"/>
    </xf>
    <xf numFmtId="199" fontId="0" fillId="0" borderId="0" applyFont="0" applyFill="0" applyBorder="0" applyAlignment="0" applyProtection="0"/>
    <xf numFmtId="0" fontId="28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200" fontId="28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0" fontId="101" fillId="0" borderId="0"/>
    <xf numFmtId="0" fontId="9" fillId="5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5" borderId="0" applyNumberFormat="0" applyBorder="0" applyAlignment="0" applyProtection="0">
      <alignment vertical="center"/>
    </xf>
    <xf numFmtId="0" fontId="35" fillId="17" borderId="15" applyNumberFormat="0" applyAlignment="0" applyProtection="0">
      <alignment vertical="center"/>
    </xf>
    <xf numFmtId="0" fontId="41" fillId="14" borderId="16" applyNumberFormat="0" applyAlignment="0" applyProtection="0">
      <alignment vertical="center"/>
    </xf>
    <xf numFmtId="1" fontId="1" fillId="0" borderId="18" applyFill="0" applyProtection="0">
      <alignment horizontal="center"/>
    </xf>
    <xf numFmtId="1" fontId="102" fillId="0" borderId="7">
      <alignment vertical="center"/>
      <protection locked="0"/>
    </xf>
    <xf numFmtId="0" fontId="1" fillId="0" borderId="0"/>
    <xf numFmtId="212" fontId="102" fillId="0" borderId="7">
      <alignment vertical="center"/>
      <protection locked="0"/>
    </xf>
    <xf numFmtId="0" fontId="37" fillId="0" borderId="0"/>
    <xf numFmtId="0" fontId="37" fillId="0" borderId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7" applyNumberFormat="0"/>
    <xf numFmtId="0" fontId="0" fillId="0" borderId="0" applyFont="0" applyFill="0" applyBorder="0" applyAlignment="0" applyProtection="0"/>
    <xf numFmtId="0" fontId="99" fillId="0" borderId="0"/>
  </cellStyleXfs>
  <cellXfs count="29">
    <xf numFmtId="0" fontId="0" fillId="0" borderId="0" xfId="0">
      <alignment vertical="center"/>
    </xf>
    <xf numFmtId="0" fontId="1" fillId="0" borderId="0" xfId="417"/>
    <xf numFmtId="0" fontId="2" fillId="2" borderId="0" xfId="417" applyFont="1" applyFill="1"/>
    <xf numFmtId="0" fontId="1" fillId="2" borderId="0" xfId="417" applyFill="1"/>
    <xf numFmtId="0" fontId="1" fillId="3" borderId="1" xfId="417" applyFill="1" applyBorder="1"/>
    <xf numFmtId="0" fontId="3" fillId="4" borderId="2" xfId="417" applyFont="1" applyFill="1" applyBorder="1" applyAlignment="1">
      <alignment horizontal="center"/>
    </xf>
    <xf numFmtId="0" fontId="4" fillId="5" borderId="3" xfId="417" applyFont="1" applyFill="1" applyBorder="1" applyAlignment="1">
      <alignment horizontal="center"/>
    </xf>
    <xf numFmtId="0" fontId="3" fillId="4" borderId="3" xfId="417" applyFont="1" applyFill="1" applyBorder="1" applyAlignment="1">
      <alignment horizontal="center"/>
    </xf>
    <xf numFmtId="0" fontId="3" fillId="4" borderId="4" xfId="417" applyFont="1" applyFill="1" applyBorder="1" applyAlignment="1">
      <alignment horizontal="center"/>
    </xf>
    <xf numFmtId="0" fontId="1" fillId="3" borderId="5" xfId="417" applyFill="1" applyBorder="1"/>
    <xf numFmtId="0" fontId="1" fillId="3" borderId="6" xfId="417" applyFill="1" applyBorder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/>
    </xf>
    <xf numFmtId="221" fontId="0" fillId="6" borderId="7" xfId="0" applyNumberFormat="1" applyFont="1" applyFill="1" applyBorder="1" applyAlignment="1">
      <alignment horizontal="center" vertical="center" wrapText="1"/>
    </xf>
    <xf numFmtId="222" fontId="0" fillId="6" borderId="8" xfId="0" applyNumberFormat="1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221" fontId="0" fillId="6" borderId="8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222" fontId="0" fillId="6" borderId="7" xfId="0" applyNumberFormat="1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221" fontId="0" fillId="0" borderId="0" xfId="0" applyNumberFormat="1" applyAlignment="1">
      <alignment horizontal="center" vertical="center"/>
    </xf>
    <xf numFmtId="223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98">
    <cellStyle name="常规" xfId="0" builtinId="0"/>
    <cellStyle name="货币[0]" xfId="1" builtinId="7"/>
    <cellStyle name="输入" xfId="2" builtinId="20"/>
    <cellStyle name="?…????è [0.00]_Region Orders (2)" xfId="3"/>
    <cellStyle name="20% - 强调文字颜色 3" xfId="4" builtinId="38"/>
    <cellStyle name="Heading" xfId="5"/>
    <cellStyle name="货币" xfId="6" builtinId="4"/>
    <cellStyle name="好_05玉溪" xfId="7"/>
    <cellStyle name="Normalny_Arkusz1" xfId="8"/>
    <cellStyle name="args.style" xfId="9"/>
    <cellStyle name="Accent2 - 40%" xfId="10"/>
    <cellStyle name="千位分隔[0]" xfId="11" builtinId="6"/>
    <cellStyle name="40% - 强调文字颜色 3" xfId="12" builtinId="39"/>
    <cellStyle name="?…????è_Region Orders (2)" xfId="13"/>
    <cellStyle name="计算 2" xfId="14"/>
    <cellStyle name="?? 2 2" xfId="15"/>
    <cellStyle name="差" xfId="16" builtinId="27"/>
    <cellStyle name="千位分隔" xfId="17" builtinId="3"/>
    <cellStyle name="超链接" xfId="18" builtinId="8"/>
    <cellStyle name="日期" xfId="19"/>
    <cellStyle name="差_奖励补助测算5.23新" xfId="20"/>
    <cellStyle name="Unprotect" xfId="21"/>
    <cellStyle name="Accent2 - 60%" xfId="22"/>
    <cellStyle name="60% - 强调文字颜色 3" xfId="23" builtinId="40"/>
    <cellStyle name="百分比" xfId="24" builtinId="5"/>
    <cellStyle name="差_2009年一般性转移支付标准工资_奖励补助测算5.22测试" xfId="25"/>
    <cellStyle name="_2006年综合经营计划表（城北支行版5）" xfId="26"/>
    <cellStyle name="已访问的超链接" xfId="27" builtinId="9"/>
    <cellStyle name="_kcb" xfId="28"/>
    <cellStyle name="注释" xfId="29" builtinId="10"/>
    <cellStyle name="60% - 强调文字颜色 2 3" xfId="30"/>
    <cellStyle name="常规 6" xfId="31"/>
    <cellStyle name="_ET_STYLE_NoName_00__Sheet3" xfId="32"/>
    <cellStyle name="Entered" xfId="33"/>
    <cellStyle name="60% - 强调文字颜色 2" xfId="34" builtinId="36"/>
    <cellStyle name="差_2007年政法部门业务指标" xfId="35"/>
    <cellStyle name="差_教师绩效工资测算表（离退休按各地上报数测算）2009年1月1日" xfId="36"/>
    <cellStyle name="百分比 7" xfId="37"/>
    <cellStyle name="差_2006年分析表" xfId="38"/>
    <cellStyle name="标题 4" xfId="39" builtinId="19"/>
    <cellStyle name="好_奖励补助测算5.23新" xfId="40"/>
    <cellStyle name="差_指标五" xfId="41"/>
    <cellStyle name="警告文本" xfId="42" builtinId="11"/>
    <cellStyle name="差_奖励补助测算5.22测试" xfId="43"/>
    <cellStyle name="Currency$[0]" xfId="44"/>
    <cellStyle name="标题" xfId="45" builtinId="15"/>
    <cellStyle name="解释性文本" xfId="46" builtinId="53"/>
    <cellStyle name="常规 2_2011年战略性业务激励费用挂价表（0301）" xfId="47"/>
    <cellStyle name="百分比 4" xfId="48"/>
    <cellStyle name="标题 1" xfId="49" builtinId="16"/>
    <cellStyle name="百分比 5" xfId="50"/>
    <cellStyle name="0,0_x000d__x000a_NA_x000d__x000a_" xfId="51"/>
    <cellStyle name="0%" xfId="52"/>
    <cellStyle name="标题 2" xfId="53" builtinId="17"/>
    <cellStyle name="Accent1_Book1" xfId="54"/>
    <cellStyle name="60% - 强调文字颜色 1" xfId="55" builtinId="32"/>
    <cellStyle name="百分比 6" xfId="56"/>
    <cellStyle name="标题 3" xfId="57" builtinId="18"/>
    <cellStyle name="60% - 强调文字颜色 4" xfId="58" builtinId="44"/>
    <cellStyle name="输出" xfId="59" builtinId="21"/>
    <cellStyle name="Input" xfId="60"/>
    <cellStyle name="计算" xfId="61" builtinId="22"/>
    <cellStyle name="?? 2" xfId="62"/>
    <cellStyle name="40% - 强调文字颜色 4 2" xfId="63"/>
    <cellStyle name="检查单元格" xfId="64" builtinId="23"/>
    <cellStyle name="20% - 强调文字颜色 6" xfId="65" builtinId="50"/>
    <cellStyle name="Currency [0]" xfId="66"/>
    <cellStyle name="好_三季度－表二" xfId="67"/>
    <cellStyle name="_1123试算平衡表（模板）（马雪泉）" xfId="68"/>
    <cellStyle name="强调文字颜色 2" xfId="69" builtinId="33"/>
    <cellStyle name="差_教育厅提供义务教育及高中教师人数（2009年1月6日）" xfId="70"/>
    <cellStyle name="链接单元格" xfId="71" builtinId="24"/>
    <cellStyle name="汇总" xfId="72" builtinId="25"/>
    <cellStyle name="差_Book2" xfId="73"/>
    <cellStyle name="好" xfId="74" builtinId="26"/>
    <cellStyle name="Heading 3" xfId="75"/>
    <cellStyle name="20% - 强调文字颜色 3 3" xfId="76"/>
    <cellStyle name="适中" xfId="77" builtinId="28"/>
    <cellStyle name="常规 8 2" xfId="78"/>
    <cellStyle name="20% - 强调文字颜色 5" xfId="79" builtinId="46"/>
    <cellStyle name="强调文字颜色 1" xfId="80" builtinId="29"/>
    <cellStyle name="链接单元格 3" xfId="81"/>
    <cellStyle name="20% - 强调文字颜色 1" xfId="82" builtinId="30"/>
    <cellStyle name="40% - 强调文字颜色 1" xfId="83" builtinId="31"/>
    <cellStyle name="输出 2" xfId="84"/>
    <cellStyle name="0.0%" xfId="85"/>
    <cellStyle name="20% - 强调文字颜色 2" xfId="86" builtinId="34"/>
    <cellStyle name="40% - 强调文字颜色 2" xfId="87" builtinId="35"/>
    <cellStyle name="_部门分解表" xfId="88"/>
    <cellStyle name="强调文字颜色 3" xfId="89" builtinId="37"/>
    <cellStyle name="PSChar" xfId="90"/>
    <cellStyle name="强调文字颜色 4" xfId="91" builtinId="41"/>
    <cellStyle name="20% - 强调文字颜色 4" xfId="92" builtinId="42"/>
    <cellStyle name="_特色理财产品统计表1" xfId="93"/>
    <cellStyle name="常规 2 2_Book1" xfId="94"/>
    <cellStyle name="计算 3" xfId="95"/>
    <cellStyle name="?? 2 3" xfId="96"/>
    <cellStyle name="40% - 强调文字颜色 4" xfId="97" builtinId="43"/>
    <cellStyle name="强调文字颜色 5" xfId="98" builtinId="45"/>
    <cellStyle name="40% - 强调文字颜色 5" xfId="99" builtinId="47"/>
    <cellStyle name="差_2006年全省财力计算表（中央、决算）" xfId="100"/>
    <cellStyle name="60% - 强调文字颜色 5" xfId="101" builtinId="48"/>
    <cellStyle name="强调文字颜色 6" xfId="102" builtinId="49"/>
    <cellStyle name="_弱电系统设备配置报价清单" xfId="103"/>
    <cellStyle name="40% - 强调文字颜色 6" xfId="104" builtinId="51"/>
    <cellStyle name="60% - 强调文字颜色 6" xfId="105" builtinId="52"/>
    <cellStyle name="百分比 2 3" xfId="106"/>
    <cellStyle name="????_Analysis of Loans" xfId="107"/>
    <cellStyle name="好_县级公安机关公用经费标准奖励测算方案（定稿）" xfId="108"/>
    <cellStyle name="好_云南省2008年中小学教职工情况（教育厅提供20090101加工整理）" xfId="109"/>
    <cellStyle name="差_2006年水利统计指标统计表" xfId="110"/>
    <cellStyle name="@_text" xfId="111"/>
    <cellStyle name="??_????????" xfId="112"/>
    <cellStyle name="?? 3" xfId="113"/>
    <cellStyle name="?? [0.00]_Analysis of Loans" xfId="114"/>
    <cellStyle name="?? 2_2011年战略性业务激励费用挂价表（0301）" xfId="115"/>
    <cellStyle name="Comma  - Style7" xfId="116"/>
    <cellStyle name="Accent5_Book1" xfId="117"/>
    <cellStyle name="??" xfId="118"/>
    <cellStyle name="Accent4 - 60%" xfId="119"/>
    <cellStyle name="捠壿 [0.00]_Region Orders (2)" xfId="120"/>
    <cellStyle name="?? [0]" xfId="121"/>
    <cellStyle name="Warning Text" xfId="122"/>
    <cellStyle name="???? [0.00]_Analysis of Loans" xfId="123"/>
    <cellStyle name="Percent[2]" xfId="124"/>
    <cellStyle name="style2" xfId="125"/>
    <cellStyle name="烹拳_ +Foil &amp; -FOIL &amp; PAPER" xfId="126"/>
    <cellStyle name="Calc Currency (0) 2" xfId="127"/>
    <cellStyle name="ColLevel_0" xfId="128"/>
    <cellStyle name="?鹎%U龡&amp;H?_x0008__x001c__x001c_?_x0007__x0001__x0001_" xfId="129"/>
    <cellStyle name="40% - Accent2" xfId="130"/>
    <cellStyle name="_#2011六项定额预测表" xfId="131"/>
    <cellStyle name="_~0254683" xfId="132"/>
    <cellStyle name="_2007年综合经营计划表样(计划处20061016)" xfId="133"/>
    <cellStyle name="_~1542229" xfId="134"/>
    <cellStyle name="KPMG Heading 3" xfId="135"/>
    <cellStyle name="_~1723196" xfId="136"/>
    <cellStyle name="_☆2010年综合经营计划长期摊销费测算表" xfId="137"/>
    <cellStyle name="差_奖励补助测算7.25" xfId="138"/>
    <cellStyle name="Millares_96 Risk" xfId="139"/>
    <cellStyle name="_0712中间业务通报0112" xfId="140"/>
    <cellStyle name="_07城北利润计划0" xfId="141"/>
    <cellStyle name="style" xfId="142"/>
    <cellStyle name="_07年中间业务调整计划（报总行公司部20070731）" xfId="143"/>
    <cellStyle name="_07年1月考核上报表" xfId="144"/>
    <cellStyle name="好_2006年全省财力计算表（中央、决算）" xfId="145"/>
    <cellStyle name="Comma  - Style8" xfId="146"/>
    <cellStyle name="_07年利润测算" xfId="147"/>
    <cellStyle name="_2010年工资测算表0309" xfId="148"/>
    <cellStyle name="_07年中间业务调整计划（报总行）" xfId="149"/>
    <cellStyle name="_1" xfId="150"/>
    <cellStyle name="差 2" xfId="151"/>
    <cellStyle name="_1季度计划" xfId="152"/>
    <cellStyle name="Comma  - Style3" xfId="153"/>
    <cellStyle name="_2005年综合经营计划表（调整后公式）" xfId="154"/>
    <cellStyle name="好_2007年政法部门业务指标" xfId="155"/>
    <cellStyle name="20% - Accent2" xfId="156"/>
    <cellStyle name="_2006年统筹外资金划拨" xfId="157"/>
    <cellStyle name="_2006年综合经营计划表（云南行用表）" xfId="158"/>
    <cellStyle name="_2007各网点中间业务月收入通报工作表070708" xfId="159"/>
    <cellStyle name="差_2009年一般性转移支付标准工资_不用软件计算9.1不考虑经费管理评价xl" xfId="160"/>
    <cellStyle name="0.00%" xfId="161"/>
    <cellStyle name="_2007年KPI计划分解表(部门上报样表)" xfId="162"/>
    <cellStyle name="Column_Title" xfId="163"/>
    <cellStyle name="标题 2 2" xfId="164"/>
    <cellStyle name="百分比 5 2" xfId="165"/>
    <cellStyle name="_2007综合经营计划表" xfId="166"/>
    <cellStyle name="Grey" xfId="167"/>
    <cellStyle name="_2008-7" xfId="168"/>
    <cellStyle name="_2008年存贷款内外部利率-供综合经营计划-20071227" xfId="169"/>
    <cellStyle name="_2008年中间业务计划（汇总）" xfId="170"/>
    <cellStyle name="常规 2 4 2" xfId="171"/>
    <cellStyle name="差_汇总-县级财政报表附表" xfId="172"/>
    <cellStyle name="分级显示行_1_13区汇总" xfId="173"/>
    <cellStyle name="_kcb1" xfId="174"/>
    <cellStyle name="_2009-1" xfId="175"/>
    <cellStyle name="_20100326高清市院遂宁检察院1080P配置清单26日改" xfId="176"/>
    <cellStyle name="标题 1 3" xfId="177"/>
    <cellStyle name="_2010年度六项费用计划（0310）" xfId="178"/>
    <cellStyle name="差_副本73283696546880457822010-04-29 2" xfId="179"/>
    <cellStyle name="_2010年预算申报表(2010-02)v5二级行打印(拨备new)" xfId="180"/>
    <cellStyle name="60% - 强调文字颜色 6 2" xfId="181"/>
    <cellStyle name="好_2007年人员分部门统计表" xfId="182"/>
    <cellStyle name="_2011年各行基数及计划增量调查表（部门上报汇总）" xfId="183"/>
    <cellStyle name="Subtotal" xfId="184"/>
    <cellStyle name="_8月各行减值计算" xfId="185"/>
    <cellStyle name="_Book1" xfId="186"/>
    <cellStyle name="_Book1_1" xfId="187"/>
    <cellStyle name="好_汇总-县级财政报表附表" xfId="188"/>
    <cellStyle name="Accent2 - 20%" xfId="189"/>
    <cellStyle name="_计划表2－3：产品业务计划表" xfId="190"/>
    <cellStyle name="_Book1_2" xfId="191"/>
    <cellStyle name="Heading 1" xfId="192"/>
    <cellStyle name="_Book1_3" xfId="193"/>
    <cellStyle name="style1" xfId="194"/>
    <cellStyle name="_CCB.HO.New TB template.CCB PRC IAS Sorting.040223 trial run" xfId="195"/>
    <cellStyle name="EY House" xfId="196"/>
    <cellStyle name="_ET_STYLE_NoName_00_" xfId="197"/>
    <cellStyle name="_ET_STYLE_NoName_00__Book1" xfId="198"/>
    <cellStyle name="_ET_STYLE_NoName_00__Book1_1" xfId="199"/>
    <cellStyle name="_KPI指标体系表(定)" xfId="200"/>
    <cellStyle name="_钞币安防汇总" xfId="201"/>
    <cellStyle name="_城北支行2008年KPI计划考核上报样表" xfId="202"/>
    <cellStyle name="RowLevel_0" xfId="203"/>
    <cellStyle name="差_2008年县级公安保障标准落实奖励经费分配测算" xfId="204"/>
    <cellStyle name="_单户" xfId="205"/>
    <cellStyle name="_定稿表" xfId="206"/>
    <cellStyle name="差_~5676413" xfId="207"/>
    <cellStyle name="_二级行主指表2009" xfId="208"/>
    <cellStyle name="常规 3 2" xfId="209"/>
    <cellStyle name="_方案附件13：2007综合经营计划表（云南）" xfId="210"/>
    <cellStyle name="_房租费计划" xfId="211"/>
    <cellStyle name="_费用" xfId="212"/>
    <cellStyle name="强调文字颜色 5 2" xfId="213"/>
    <cellStyle name="20% - Accent1" xfId="214"/>
    <cellStyle name="Accent1 - 20%" xfId="215"/>
    <cellStyle name="_分行操作风险测算" xfId="216"/>
    <cellStyle name="40% - 强调文字颜色 3 2" xfId="217"/>
    <cellStyle name="_分解表（调整）" xfId="218"/>
    <cellStyle name="常规 2 2" xfId="219"/>
    <cellStyle name="部门" xfId="220"/>
    <cellStyle name="60% - Accent2" xfId="221"/>
    <cellStyle name="强调 3" xfId="222"/>
    <cellStyle name="_附件一 分行责任中心预算管理相关报表071212" xfId="223"/>
    <cellStyle name="_公司部1210" xfId="224"/>
    <cellStyle name="_激励费用表" xfId="225"/>
    <cellStyle name="_计划表式口径1011（产品计划编制表）" xfId="226"/>
    <cellStyle name="20% - Accent5" xfId="227"/>
    <cellStyle name="_减值测算相关报表（反馈计财部1212）" xfId="228"/>
    <cellStyle name="60% - 强调文字颜色 3 3" xfId="229"/>
    <cellStyle name="_建会〔2007〕209号附件：核算码与COA段值映射关系表" xfId="230"/>
    <cellStyle name="差_0502通海县" xfId="231"/>
    <cellStyle name="Monétaire_!!!GO" xfId="232"/>
    <cellStyle name="_经济资本系数20061129" xfId="233"/>
    <cellStyle name="_利润表科目的基本对照表4（马雪泉）" xfId="234"/>
    <cellStyle name="_取数" xfId="235"/>
    <cellStyle name="_人力费用测算表" xfId="236"/>
    <cellStyle name="常规 12" xfId="237"/>
    <cellStyle name="Accent5 - 60%" xfId="238"/>
    <cellStyle name="_条线计划汇总" xfId="239"/>
    <cellStyle name="Accent3" xfId="240"/>
    <cellStyle name="差_2007年检察院案件数" xfId="241"/>
    <cellStyle name="_网络改造通信费用测算表（20090820）" xfId="242"/>
    <cellStyle name="常规 6_Book1" xfId="243"/>
    <cellStyle name="_修改后的资产负债表科目对照表1021（马雪泉）" xfId="244"/>
    <cellStyle name="强调 2" xfId="245"/>
    <cellStyle name="む|靇Revenuenuesy L" xfId="246"/>
    <cellStyle name="_中间业务挂价表（公司部+500）2" xfId="247"/>
    <cellStyle name="60% - Accent1" xfId="248"/>
    <cellStyle name="_主要指标监测表0930" xfId="249"/>
    <cellStyle name="_综合考评2007" xfId="250"/>
    <cellStyle name="{Comma [0]}" xfId="251"/>
    <cellStyle name="差_2009年一般性转移支付标准工资_奖励补助测算7.25" xfId="252"/>
    <cellStyle name="{Comma}" xfId="253"/>
    <cellStyle name="差 3" xfId="254"/>
    <cellStyle name="差_奖励补助测算7.23" xfId="255"/>
    <cellStyle name="{Date}" xfId="256"/>
    <cellStyle name="{Thousand [0]}" xfId="257"/>
    <cellStyle name="常规 2 4" xfId="258"/>
    <cellStyle name="PSInt" xfId="259"/>
    <cellStyle name="{Month}" xfId="260"/>
    <cellStyle name="60% - Accent4" xfId="261"/>
    <cellStyle name="per.style" xfId="262"/>
    <cellStyle name="Input Cells_Book1" xfId="263"/>
    <cellStyle name="{Percent}" xfId="264"/>
    <cellStyle name="适中 3" xfId="265"/>
    <cellStyle name="{Thousand}" xfId="266"/>
    <cellStyle name="{Z'0000(1 dec)}" xfId="267"/>
    <cellStyle name="差_2008云南省分县市中小学教职工统计表（教育厅提供）" xfId="268"/>
    <cellStyle name="{Z'0000(4 dec)}" xfId="269"/>
    <cellStyle name="20% - Accent3" xfId="270"/>
    <cellStyle name="20% - Accent4" xfId="271"/>
    <cellStyle name="20% - Accent6" xfId="272"/>
    <cellStyle name="差_奖励补助测算5.24冯铸" xfId="273"/>
    <cellStyle name="20% - 强调文字颜色 1 2" xfId="274"/>
    <cellStyle name="20% - 强调文字颜色 1 3" xfId="275"/>
    <cellStyle name="20% - 强调文字颜色 2 2" xfId="276"/>
    <cellStyle name="20% - 强调文字颜色 2 3" xfId="277"/>
    <cellStyle name="Heading 2" xfId="278"/>
    <cellStyle name="20% - 强调文字颜色 3 2" xfId="279"/>
    <cellStyle name="常规 3" xfId="280"/>
    <cellStyle name="Mon閠aire_!!!GO" xfId="281"/>
    <cellStyle name="20% - 强调文字颜色 4 2" xfId="282"/>
    <cellStyle name="常规 4" xfId="283"/>
    <cellStyle name="Monétaire [0]_!!!GO" xfId="284"/>
    <cellStyle name="20% - 强调文字颜色 4 3" xfId="285"/>
    <cellStyle name="20% - 强调文字颜色 5 2" xfId="286"/>
    <cellStyle name="콤마_BOILER-CO1" xfId="287"/>
    <cellStyle name="20% - 强调文字颜色 5 3" xfId="288"/>
    <cellStyle name="20% - 强调文字颜色 6 2" xfId="289"/>
    <cellStyle name="20% - 强调文字颜色 6 3" xfId="290"/>
    <cellStyle name="差_业务工作量指标" xfId="291"/>
    <cellStyle name="好_县级基础数据" xfId="292"/>
    <cellStyle name="差_2007年可用财力" xfId="293"/>
    <cellStyle name="40% - Accent1" xfId="294"/>
    <cellStyle name="40% - Accent3" xfId="295"/>
    <cellStyle name="40% - Accent4" xfId="296"/>
    <cellStyle name="Normal - Style1" xfId="297"/>
    <cellStyle name="警告文本 2" xfId="298"/>
    <cellStyle name="40% - Accent5" xfId="299"/>
    <cellStyle name="警告文本 3" xfId="300"/>
    <cellStyle name="40% - Accent6" xfId="301"/>
    <cellStyle name="差_指标四" xfId="302"/>
    <cellStyle name="40% - 强调文字颜色 1 2" xfId="303"/>
    <cellStyle name="Accent1" xfId="304"/>
    <cellStyle name="常规 9 2" xfId="305"/>
    <cellStyle name="40% - 强调文字颜色 1 3" xfId="306"/>
    <cellStyle name="40% - 强调文字颜色 2 2" xfId="307"/>
    <cellStyle name="常规 2 3_Book1" xfId="308"/>
    <cellStyle name="40% - 强调文字颜色 2 3" xfId="309"/>
    <cellStyle name="40% - 强调文字颜色 3 3" xfId="310"/>
    <cellStyle name="Comma,0" xfId="311"/>
    <cellStyle name="40% - 强调文字颜色 4 3" xfId="312"/>
    <cellStyle name="好_2006年分析表" xfId="313"/>
    <cellStyle name="40% - 强调文字颜色 5 2" xfId="314"/>
    <cellStyle name="差_5334_2006年迪庆县级财政报表附表" xfId="315"/>
    <cellStyle name="40% - 强调文字颜色 5 3" xfId="316"/>
    <cellStyle name="差_03昭通" xfId="317"/>
    <cellStyle name="好_下半年禁毒办案经费分配2544.3万元" xfId="318"/>
    <cellStyle name="40% - 强调文字颜色 6 2" xfId="319"/>
    <cellStyle name="差_2009年一般性转移支付标准工资_地方配套按人均增幅控制8.30一般预算平均增幅、人均可用财力平均增幅两次控制、社会治安系数调整、案件数调整xl" xfId="320"/>
    <cellStyle name="好_云南省2008年中小学教师人数统计表" xfId="321"/>
    <cellStyle name="40% - 强调文字颜色 6 3" xfId="322"/>
    <cellStyle name="常规 2 3" xfId="323"/>
    <cellStyle name="Accent4_Book1" xfId="324"/>
    <cellStyle name="60% - Accent3" xfId="325"/>
    <cellStyle name="常规 2 5" xfId="326"/>
    <cellStyle name="差_云南农村义务教育统计表" xfId="327"/>
    <cellStyle name="强调文字颜色 4 2" xfId="328"/>
    <cellStyle name="60% - Accent5" xfId="329"/>
    <cellStyle name="常规 2 6" xfId="330"/>
    <cellStyle name="好_检验表" xfId="331"/>
    <cellStyle name="t" xfId="332"/>
    <cellStyle name="强调文字颜色 4 3" xfId="333"/>
    <cellStyle name="60% - Accent6" xfId="334"/>
    <cellStyle name="Heading 4" xfId="335"/>
    <cellStyle name="商品名称" xfId="336"/>
    <cellStyle name="60% - 强调文字颜色 1 2" xfId="337"/>
    <cellStyle name="콤마 [0]_BOILER-CO1" xfId="338"/>
    <cellStyle name="差_M03" xfId="339"/>
    <cellStyle name="60% - 强调文字颜色 1 3" xfId="340"/>
    <cellStyle name="60% - 强调文字颜色 2 2" xfId="341"/>
    <cellStyle name="常规 5" xfId="342"/>
    <cellStyle name="60% - 强调文字颜色 3 2" xfId="343"/>
    <cellStyle name="Neutral" xfId="344"/>
    <cellStyle name="60% - 强调文字颜色 4 2" xfId="345"/>
    <cellStyle name="Accent6_Book1" xfId="346"/>
    <cellStyle name="差_奖励补助测算7.25 (version 1) (version 1)" xfId="347"/>
    <cellStyle name="60% - 强调文字颜色 4 3" xfId="348"/>
    <cellStyle name="60% - 强调文字颜色 5 2" xfId="349"/>
    <cellStyle name="Currency,2" xfId="350"/>
    <cellStyle name="60% - 强调文字颜色 5 3" xfId="351"/>
    <cellStyle name="60% - 强调文字颜色 6 3" xfId="352"/>
    <cellStyle name="Linked Cells 2" xfId="353"/>
    <cellStyle name="6mal" xfId="354"/>
    <cellStyle name="差_副本73283696546880457822010-04-29" xfId="355"/>
    <cellStyle name="Accent1 - 40%" xfId="356"/>
    <cellStyle name="差_2006年基础数据" xfId="357"/>
    <cellStyle name="Accent1 - 60%" xfId="358"/>
    <cellStyle name="Accent2" xfId="359"/>
    <cellStyle name="百分比 2 3 2" xfId="360"/>
    <cellStyle name="Accent2_Book1" xfId="361"/>
    <cellStyle name="Milliers_!!!GO" xfId="362"/>
    <cellStyle name="好_指标四" xfId="363"/>
    <cellStyle name="Comma  - Style2" xfId="364"/>
    <cellStyle name="Accent3 - 20%" xfId="365"/>
    <cellStyle name="Mon閠aire [0]_!!!GO" xfId="366"/>
    <cellStyle name="好_0502通海县" xfId="367"/>
    <cellStyle name="Accent3 - 40%" xfId="368"/>
    <cellStyle name="Linked Cells_Book1" xfId="369"/>
    <cellStyle name="好_2009年一般性转移支付标准工资_~4190974" xfId="370"/>
    <cellStyle name="Accent3 - 60%" xfId="371"/>
    <cellStyle name="Accent3_Book1" xfId="372"/>
    <cellStyle name="標準_1.中国建行主要会表格式" xfId="373"/>
    <cellStyle name="Accent4" xfId="374"/>
    <cellStyle name="百分比 2 2 2" xfId="375"/>
    <cellStyle name="Accent4 - 20%" xfId="376"/>
    <cellStyle name="百分比 2 4 2" xfId="377"/>
    <cellStyle name="Accent4 - 40%" xfId="378"/>
    <cellStyle name="Accent5" xfId="379"/>
    <cellStyle name="好_2009年一般性转移支付标准工资_~5676413" xfId="380"/>
    <cellStyle name="Accent5 - 20%" xfId="381"/>
    <cellStyle name="Accent5 - 40%" xfId="382"/>
    <cellStyle name="千分位[0]_ 白土" xfId="383"/>
    <cellStyle name="Accent6" xfId="384"/>
    <cellStyle name="Accent6 - 20%" xfId="385"/>
    <cellStyle name="好_M03" xfId="386"/>
    <cellStyle name="Accent6 - 40%" xfId="387"/>
    <cellStyle name="Accent6 - 60%" xfId="388"/>
    <cellStyle name="常规 2 3 2" xfId="389"/>
    <cellStyle name="昗弨_Pacific Region P&amp;L" xfId="390"/>
    <cellStyle name="Bad" xfId="391"/>
    <cellStyle name="Calc Currency (0)" xfId="392"/>
    <cellStyle name="Calc Currency (0)_Book1" xfId="393"/>
    <cellStyle name="霓付 [0]_ +Foil &amp; -FOIL &amp; PAPER" xfId="394"/>
    <cellStyle name="差_530623_2006年县级财政报表附表" xfId="395"/>
    <cellStyle name="PSHeading" xfId="396"/>
    <cellStyle name="Calculation" xfId="397"/>
    <cellStyle name="Check Cell" xfId="398"/>
    <cellStyle name="Col Heads" xfId="399"/>
    <cellStyle name="差_下半年禁毒办案经费分配2544.3万元" xfId="400"/>
    <cellStyle name="Comma  - Style1" xfId="401"/>
    <cellStyle name="Comma  - Style4" xfId="402"/>
    <cellStyle name="Comma  - Style5" xfId="403"/>
    <cellStyle name="汇总 2" xfId="404"/>
    <cellStyle name="Comma  - Style6" xfId="405"/>
    <cellStyle name="汇总 3" xfId="406"/>
    <cellStyle name="Comma [0]" xfId="407"/>
    <cellStyle name="통화_BOILER-CO1" xfId="408"/>
    <cellStyle name="comma zerodec" xfId="409"/>
    <cellStyle name="Comma,1" xfId="410"/>
    <cellStyle name="Comma,2" xfId="411"/>
    <cellStyle name="Comma[2]" xfId="412"/>
    <cellStyle name="Model" xfId="413"/>
    <cellStyle name="Comma_!!!GO" xfId="414"/>
    <cellStyle name="Copied" xfId="415"/>
    <cellStyle name="差_2009年一般性转移支付标准工资_~5676413" xfId="416"/>
    <cellStyle name="Normal_Book1" xfId="417"/>
    <cellStyle name="百分比 2 4" xfId="418"/>
    <cellStyle name="COST1" xfId="419"/>
    <cellStyle name="Percent_!!!GO" xfId="420"/>
    <cellStyle name="Percent[0]" xfId="421"/>
    <cellStyle name="Currency$[2]" xfId="422"/>
    <cellStyle name="Currency,0" xfId="423"/>
    <cellStyle name="归盒啦_95" xfId="424"/>
    <cellStyle name="Currency\[0]" xfId="425"/>
    <cellStyle name="Linked Cell" xfId="426"/>
    <cellStyle name="检查单元格 2" xfId="427"/>
    <cellStyle name="样式 1" xfId="428"/>
    <cellStyle name="Prefilled" xfId="429"/>
    <cellStyle name="Currency_!!!GO" xfId="430"/>
    <cellStyle name="分级显示列_1_Book1" xfId="431"/>
    <cellStyle name="常规 13" xfId="432"/>
    <cellStyle name="Currency1" xfId="433"/>
    <cellStyle name="差_云南省2008年中小学教职工情况（教育厅提供20090101加工整理）" xfId="434"/>
    <cellStyle name="好_指标五" xfId="435"/>
    <cellStyle name="Date" xfId="436"/>
    <cellStyle name="Dollar (zero dec)" xfId="437"/>
    <cellStyle name="好 2" xfId="438"/>
    <cellStyle name="entry box" xfId="439"/>
    <cellStyle name="差_00省级(定稿)" xfId="440"/>
    <cellStyle name="Euro" xfId="441"/>
    <cellStyle name="差_1110洱源县" xfId="442"/>
    <cellStyle name="Explanatory Text" xfId="443"/>
    <cellStyle name="强调文字颜色 1 2" xfId="444"/>
    <cellStyle name="Fixed" xfId="445"/>
    <cellStyle name="Good" xfId="446"/>
    <cellStyle name="Header1" xfId="447"/>
    <cellStyle name="Header2" xfId="448"/>
    <cellStyle name="Heading1" xfId="449"/>
    <cellStyle name="差_地方配套按人均增幅控制8.31（调整结案率后）xl" xfId="450"/>
    <cellStyle name="HEADING2" xfId="451"/>
    <cellStyle name="Input [yellow]" xfId="452"/>
    <cellStyle name="Input Cells" xfId="453"/>
    <cellStyle name="强调文字颜色 3 3" xfId="454"/>
    <cellStyle name="常规 14" xfId="455"/>
    <cellStyle name="Input Cells 2" xfId="456"/>
    <cellStyle name="KPMG Heading 1" xfId="457"/>
    <cellStyle name="差_0605石屏县" xfId="458"/>
    <cellStyle name="KPMG Heading 2" xfId="459"/>
    <cellStyle name="好_奖励补助测算7.25 (version 1) (version 1)" xfId="460"/>
    <cellStyle name="KPMG Heading 4" xfId="461"/>
    <cellStyle name="好_1110洱源县" xfId="462"/>
    <cellStyle name="KPMG Normal" xfId="463"/>
    <cellStyle name="sstot" xfId="464"/>
    <cellStyle name="KPMG Normal Text" xfId="465"/>
    <cellStyle name="Linked Cells" xfId="466"/>
    <cellStyle name="Millares [0]_96 Risk" xfId="467"/>
    <cellStyle name="Milliers [0]_!!!GO" xfId="468"/>
    <cellStyle name="差_县级基础数据" xfId="469"/>
    <cellStyle name="Moneda [0]_96 Risk" xfId="470"/>
    <cellStyle name="差_2009年一般性转移支付标准工资_奖励补助测算7.23" xfId="471"/>
    <cellStyle name="Moneda_96 Risk" xfId="472"/>
    <cellStyle name="New Times Roman" xfId="473"/>
    <cellStyle name="no dec" xfId="474"/>
    <cellStyle name="Norma,_laroux_4_营业在建 (2)_E21" xfId="475"/>
    <cellStyle name="百分比 2 5 2" xfId="476"/>
    <cellStyle name="好_历年教师人数" xfId="477"/>
    <cellStyle name="Normal_!!!GO" xfId="478"/>
    <cellStyle name="Note" xfId="479"/>
    <cellStyle name="Output" xfId="480"/>
    <cellStyle name="Percent [0%]" xfId="481"/>
    <cellStyle name="好_高中教师人数（教育厅1.6日提供）" xfId="482"/>
    <cellStyle name="好_~5676413" xfId="483"/>
    <cellStyle name="Percent [0.00%]" xfId="484"/>
    <cellStyle name="Percent [2]" xfId="485"/>
    <cellStyle name="好_第一部分：综合全" xfId="486"/>
    <cellStyle name="标题 5" xfId="487"/>
    <cellStyle name="Pourcentage_pldt" xfId="488"/>
    <cellStyle name="pricing" xfId="489"/>
    <cellStyle name="PSDate" xfId="490"/>
    <cellStyle name="PSDec" xfId="491"/>
    <cellStyle name="差_00省级(打印)" xfId="492"/>
    <cellStyle name="PSSpacer" xfId="493"/>
    <cellStyle name="RevList" xfId="494"/>
    <cellStyle name="差_汇总" xfId="495"/>
    <cellStyle name="RevList 2" xfId="496"/>
    <cellStyle name="Standard_AREAS" xfId="497"/>
    <cellStyle name="t_HVAC Equipment (3)" xfId="498"/>
    <cellStyle name="Thousands" xfId="499"/>
    <cellStyle name="常规 2" xfId="500"/>
    <cellStyle name="Title" xfId="501"/>
    <cellStyle name="Total" xfId="502"/>
    <cellStyle name="む|靃0]_Revenuesy Lr L" xfId="503"/>
    <cellStyle name="百分比 2" xfId="504"/>
    <cellStyle name="百分比 2 2" xfId="505"/>
    <cellStyle name="百分比 2 5" xfId="506"/>
    <cellStyle name="百分比 2 6" xfId="507"/>
    <cellStyle name="百分比 3" xfId="508"/>
    <cellStyle name="百分比 3 2" xfId="509"/>
    <cellStyle name="标题 1 2" xfId="510"/>
    <cellStyle name="百分比 4 2" xfId="511"/>
    <cellStyle name="百分比 4_Book1" xfId="512"/>
    <cellStyle name="标题 3 2" xfId="513"/>
    <cellStyle name="百分比 6 2" xfId="514"/>
    <cellStyle name="捠壿_Region Orders (2)" xfId="515"/>
    <cellStyle name="编号" xfId="516"/>
    <cellStyle name="未定义" xfId="517"/>
    <cellStyle name="标题 2 3" xfId="518"/>
    <cellStyle name="标题 3 3" xfId="519"/>
    <cellStyle name="千位分隔 3" xfId="520"/>
    <cellStyle name="标题 4 2" xfId="521"/>
    <cellStyle name="千位分隔 4" xfId="522"/>
    <cellStyle name="标题 4 3" xfId="523"/>
    <cellStyle name="标题 6" xfId="524"/>
    <cellStyle name="好_00省级(打印)" xfId="525"/>
    <cellStyle name="标题1" xfId="526"/>
    <cellStyle name="差_丽江汇总" xfId="527"/>
    <cellStyle name="公司标准表 2" xfId="528"/>
    <cellStyle name="表标题" xfId="529"/>
    <cellStyle name="差_~4190974" xfId="530"/>
    <cellStyle name="差_05玉溪" xfId="531"/>
    <cellStyle name="差_1003牟定县" xfId="532"/>
    <cellStyle name="千分位_ 白土" xfId="533"/>
    <cellStyle name="差_11大理" xfId="534"/>
    <cellStyle name="差_2、土地面积、人口、粮食产量基本情况" xfId="535"/>
    <cellStyle name="差_2006年在职人员情况" xfId="536"/>
    <cellStyle name="差_2007年人员分部门统计表" xfId="537"/>
    <cellStyle name="差_2009年一般性转移支付标准工资" xfId="538"/>
    <cellStyle name="差_2009年一般性转移支付标准工资_~4190974" xfId="539"/>
    <cellStyle name="常规 2 5_Book1" xfId="540"/>
    <cellStyle name="差_下半年禁吸戒毒经费1000万元" xfId="541"/>
    <cellStyle name="差_2009年一般性转移支付标准工资_地方配套按人均增幅控制8.30xl" xfId="542"/>
    <cellStyle name="差_2009年一般性转移支付标准工资_地方配套按人均增幅控制8.31（调整结案率后）xl" xfId="543"/>
    <cellStyle name="差_2009年一般性转移支付标准工资_奖励补助测算5.23新" xfId="544"/>
    <cellStyle name="差_云南省2008年中小学教师人数统计表" xfId="545"/>
    <cellStyle name="差_2009年一般性转移支付标准工资_奖励补助测算5.24冯铸" xfId="546"/>
    <cellStyle name="差_义务教育阶段教职工人数（教育厅提供最终）" xfId="547"/>
    <cellStyle name="差_2009年一般性转移支付标准工资_奖励补助测算7.25 (version 1) (version 1)" xfId="548"/>
    <cellStyle name="差_530629_2006年县级财政报表附表" xfId="549"/>
    <cellStyle name="好_地方配套按人均增幅控制8.31（调整结案率后）xl" xfId="550"/>
    <cellStyle name="差_Book1" xfId="551"/>
    <cellStyle name="差_地方配套按人均增幅控制8.30xl" xfId="552"/>
    <cellStyle name="差_Book1_1" xfId="553"/>
    <cellStyle name="差_M01-2(州市补助收入)" xfId="554"/>
    <cellStyle name="常规 8_经济资本报表2010" xfId="555"/>
    <cellStyle name="差_不用软件计算9.1不考虑经费管理评价xl" xfId="556"/>
    <cellStyle name="好_奖励补助测算5.22测试" xfId="557"/>
    <cellStyle name="常规 11" xfId="558"/>
    <cellStyle name="差_财政供养人员" xfId="559"/>
    <cellStyle name="差_财政支出对上级的依赖程度" xfId="560"/>
    <cellStyle name="差_城建部门" xfId="561"/>
    <cellStyle name="差_地方配套按人均增幅控制8.30一般预算平均增幅、人均可用财力平均增幅两次控制、社会治安系数调整、案件数调整xl" xfId="562"/>
    <cellStyle name="差_第五部分(才淼、饶永宏）" xfId="563"/>
    <cellStyle name="差_第一部分：综合全" xfId="564"/>
    <cellStyle name="差_高中教师人数（教育厅1.6日提供）" xfId="565"/>
    <cellStyle name="差_基础数据分析" xfId="566"/>
    <cellStyle name="差_检验表" xfId="567"/>
    <cellStyle name="差_检验表（调整后）" xfId="568"/>
    <cellStyle name="差_历年教师人数" xfId="569"/>
    <cellStyle name="差_三季度－表二" xfId="570"/>
    <cellStyle name="差_卫生部门" xfId="571"/>
    <cellStyle name="好_M01-2(州市补助收入)" xfId="572"/>
    <cellStyle name="常规 10 2" xfId="573"/>
    <cellStyle name="差_文体广播部门" xfId="574"/>
    <cellStyle name="差_县级公安机关公用经费标准奖励测算方案（定稿）" xfId="575"/>
    <cellStyle name="差_云南省2008年转移支付测算——州市本级考核部分及政策性测算" xfId="576"/>
    <cellStyle name="常规 11 2" xfId="577"/>
    <cellStyle name="常规 2 2 2" xfId="578"/>
    <cellStyle name="常规 2 4_Book1" xfId="579"/>
    <cellStyle name="常规 2 5 2" xfId="580"/>
    <cellStyle name="常规 2 7" xfId="581"/>
    <cellStyle name="输入 2" xfId="582"/>
    <cellStyle name="常规 2 8" xfId="583"/>
    <cellStyle name="常规 3_Book1" xfId="584"/>
    <cellStyle name="常规 4 2" xfId="585"/>
    <cellStyle name="常规 4 2 2" xfId="586"/>
    <cellStyle name="常规 4 2_经济资本报表2010" xfId="587"/>
    <cellStyle name="常规 4_2010年预算申报表(2010-02)" xfId="588"/>
    <cellStyle name="常规 5 2" xfId="589"/>
    <cellStyle name="常规 5_Book1" xfId="590"/>
    <cellStyle name="常规 6 2" xfId="591"/>
    <cellStyle name="注释 2" xfId="592"/>
    <cellStyle name="常规 7" xfId="593"/>
    <cellStyle name="常规 7 2" xfId="594"/>
    <cellStyle name="常规 7_Book1" xfId="595"/>
    <cellStyle name="常规 8" xfId="596"/>
    <cellStyle name="常规 9" xfId="597"/>
    <cellStyle name="超链接 2" xfId="598"/>
    <cellStyle name="公司标准表" xfId="599"/>
    <cellStyle name="好 3" xfId="600"/>
    <cellStyle name="好_~4190974" xfId="601"/>
    <cellStyle name="好_2007年检察院案件数" xfId="602"/>
    <cellStyle name="好_00省级(定稿)" xfId="603"/>
    <cellStyle name="好_第五部分(才淼、饶永宏）" xfId="604"/>
    <cellStyle name="好_03昭通" xfId="605"/>
    <cellStyle name="好_0605石屏县" xfId="606"/>
    <cellStyle name="好_1003牟定县" xfId="607"/>
    <cellStyle name="好_11大理" xfId="608"/>
    <cellStyle name="好_2、土地面积、人口、粮食产量基本情况" xfId="609"/>
    <cellStyle name="好_2006年基础数据" xfId="610"/>
    <cellStyle name="好_2006年水利统计指标统计表" xfId="611"/>
    <cellStyle name="好_奖励补助测算5.24冯铸" xfId="612"/>
    <cellStyle name="好_2006年在职人员情况" xfId="613"/>
    <cellStyle name="好_2007年可用财力" xfId="614"/>
    <cellStyle name="好_2008年县级公安保障标准落实奖励经费分配测算" xfId="615"/>
    <cellStyle name="好_2008云南省分县市中小学教职工统计表（教育厅提供）" xfId="616"/>
    <cellStyle name="好_2009年一般性转移支付标准工资" xfId="617"/>
    <cellStyle name="霓付_ +Foil &amp; -FOIL &amp; PAPER" xfId="618"/>
    <cellStyle name="好_2009年一般性转移支付标准工资_不用软件计算9.1不考虑经费管理评价xl" xfId="619"/>
    <cellStyle name="好_2009年一般性转移支付标准工资_地方配套按人均增幅控制8.30xl" xfId="620"/>
    <cellStyle name="好_2009年一般性转移支付标准工资_地方配套按人均增幅控制8.30一般预算平均增幅、人均可用财力平均增幅两次控制、社会治安系数调整、案件数调整xl" xfId="621"/>
    <cellStyle name="好_2009年一般性转移支付标准工资_地方配套按人均增幅控制8.31（调整结案率后）xl" xfId="622"/>
    <cellStyle name="好_2009年一般性转移支付标准工资_奖励补助测算5.22测试" xfId="623"/>
    <cellStyle name="好_2009年一般性转移支付标准工资_奖励补助测算5.23新" xfId="624"/>
    <cellStyle name="好_2009年一般性转移支付标准工资_奖励补助测算5.24冯铸" xfId="625"/>
    <cellStyle name="好_2009年一般性转移支付标准工资_奖励补助测算7.23" xfId="626"/>
    <cellStyle name="好_2009年一般性转移支付标准工资_奖励补助测算7.25" xfId="627"/>
    <cellStyle name="好_2009年一般性转移支付标准工资_奖励补助测算7.25 (version 1) (version 1)" xfId="628"/>
    <cellStyle name="好_530623_2006年县级财政报表附表" xfId="629"/>
    <cellStyle name="好_530629_2006年县级财政报表附表" xfId="630"/>
    <cellStyle name="好_5334_2006年迪庆县级财政报表附表" xfId="631"/>
    <cellStyle name="好_Book1" xfId="632"/>
    <cellStyle name="好_Book1_1" xfId="633"/>
    <cellStyle name="千位分隔 2" xfId="634"/>
    <cellStyle name="强调文字颜色 6 2" xfId="635"/>
    <cellStyle name="好_Book2" xfId="636"/>
    <cellStyle name="好_不用软件计算9.1不考虑经费管理评价xl" xfId="637"/>
    <cellStyle name="好_财政供养人员" xfId="638"/>
    <cellStyle name="注释 3" xfId="639"/>
    <cellStyle name="好_财政支出对上级的依赖程度" xfId="640"/>
    <cellStyle name="好_城建部门" xfId="641"/>
    <cellStyle name="好_地方配套按人均增幅控制8.30xl" xfId="642"/>
    <cellStyle name="好_地方配套按人均增幅控制8.30一般预算平均增幅、人均可用财力平均增幅两次控制、社会治安系数调整、案件数调整xl" xfId="643"/>
    <cellStyle name="好_副本73283696546880457822010-04-29" xfId="644"/>
    <cellStyle name="好_副本73283696546880457822010-04-29 2" xfId="645"/>
    <cellStyle name="好_汇总" xfId="646"/>
    <cellStyle name="好_基础数据分析" xfId="647"/>
    <cellStyle name="强调 1" xfId="648"/>
    <cellStyle name="好_检验表（调整后）" xfId="649"/>
    <cellStyle name="好_奖励补助测算7.23" xfId="650"/>
    <cellStyle name="好_奖励补助测算7.25" xfId="651"/>
    <cellStyle name="好_教师绩效工资测算表（离退休按各地上报数测算）2009年1月1日" xfId="652"/>
    <cellStyle name="好_教育厅提供义务教育及高中教师人数（2009年1月6日）" xfId="653"/>
    <cellStyle name="好_丽江汇总" xfId="654"/>
    <cellStyle name="好_卫生部门" xfId="655"/>
    <cellStyle name="好_文体广播部门" xfId="656"/>
    <cellStyle name="好_下半年禁吸戒毒经费1000万元" xfId="657"/>
    <cellStyle name="好_业务工作量指标" xfId="658"/>
    <cellStyle name="适中 2" xfId="659"/>
    <cellStyle name="好_义务教育阶段教职工人数（教育厅提供最终）" xfId="660"/>
    <cellStyle name="好_云南农村义务教育统计表" xfId="661"/>
    <cellStyle name="好_云南省2008年转移支付测算——州市本级考核部分及政策性测算" xfId="662"/>
    <cellStyle name="后继超链接" xfId="663"/>
    <cellStyle name="检查单元格 3" xfId="664"/>
    <cellStyle name="解释性文本 2" xfId="665"/>
    <cellStyle name="解释性文本 3" xfId="666"/>
    <cellStyle name="借出原因" xfId="667"/>
    <cellStyle name="链接单元格 2" xfId="668"/>
    <cellStyle name="烹拳 [0]_ +Foil &amp; -FOIL &amp; PAPER" xfId="669"/>
    <cellStyle name="普通_ 白土" xfId="670"/>
    <cellStyle name="千位[0]_ 方正PC" xfId="671"/>
    <cellStyle name="千位_ 方正PC" xfId="672"/>
    <cellStyle name="千位分隔 2 2" xfId="673"/>
    <cellStyle name="千位分隔 2 3" xfId="674"/>
    <cellStyle name="千位分隔 3 2" xfId="675"/>
    <cellStyle name="千位分隔 5" xfId="676"/>
    <cellStyle name="千位分隔[0] 2" xfId="677"/>
    <cellStyle name="钎霖_4岿角利" xfId="678"/>
    <cellStyle name="强调文字颜色 1 3" xfId="679"/>
    <cellStyle name="强调文字颜色 2 2" xfId="680"/>
    <cellStyle name="强调文字颜色 2 3" xfId="681"/>
    <cellStyle name="强调文字颜色 3 2" xfId="682"/>
    <cellStyle name="强调文字颜色 5 3" xfId="683"/>
    <cellStyle name="强调文字颜色 6 3" xfId="684"/>
    <cellStyle name="输出 3" xfId="685"/>
    <cellStyle name="输入 3" xfId="686"/>
    <cellStyle name="数量" xfId="687"/>
    <cellStyle name="数字" xfId="688"/>
    <cellStyle name="㼿㼿㼿㼿?" xfId="689"/>
    <cellStyle name="小数" xfId="690"/>
    <cellStyle name="样式 1 2" xfId="691"/>
    <cellStyle name="样式 1_2008年中间业务计划（汇总）" xfId="692"/>
    <cellStyle name="寘嬫愗傝 [0.00]_Region Orders (2)" xfId="693"/>
    <cellStyle name="寘嬫愗傝_Region Orders (2)" xfId="694"/>
    <cellStyle name="资产" xfId="695"/>
    <cellStyle name="통화 [0]_BOILER-CO1" xfId="696"/>
    <cellStyle name="표준_0N-HANDLING " xfId="69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6"/>
  <sheetViews>
    <sheetView tabSelected="1" zoomScale="85" zoomScaleNormal="85" workbookViewId="0">
      <selection activeCell="AE12" sqref="AE12"/>
    </sheetView>
  </sheetViews>
  <sheetFormatPr defaultColWidth="9" defaultRowHeight="15.6"/>
  <cols>
    <col min="1" max="1" width="7.75833333333333" style="11" customWidth="1"/>
    <col min="2" max="13" width="9.5" style="11" customWidth="1"/>
    <col min="14" max="224" width="9" style="11"/>
  </cols>
  <sheetData>
    <row r="1" s="11" customFormat="1" ht="20.25" customHeight="1" spans="1:1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="11" customFormat="1" ht="31.5" customHeight="1" spans="10:13">
      <c r="J2" s="27" t="s">
        <v>1</v>
      </c>
      <c r="K2" s="28"/>
      <c r="L2" s="28"/>
      <c r="M2" s="28"/>
    </row>
    <row r="3" s="11" customFormat="1" ht="20.25" customHeight="1" spans="1:13">
      <c r="A3" s="14" t="s">
        <v>2</v>
      </c>
      <c r="B3" s="14" t="s">
        <v>3</v>
      </c>
      <c r="C3" s="14"/>
      <c r="D3" s="14"/>
      <c r="E3" s="14" t="s">
        <v>4</v>
      </c>
      <c r="F3" s="14"/>
      <c r="G3" s="14"/>
      <c r="H3" s="14" t="s">
        <v>5</v>
      </c>
      <c r="I3" s="14"/>
      <c r="J3" s="14"/>
      <c r="K3" s="14" t="s">
        <v>6</v>
      </c>
      <c r="L3" s="14"/>
      <c r="M3" s="14"/>
    </row>
    <row r="4" s="11" customFormat="1" ht="26.25" customHeight="1" spans="1:37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="11" customFormat="1" ht="24" customHeight="1" spans="1:37">
      <c r="A5" s="14"/>
      <c r="B5" s="14" t="s">
        <v>7</v>
      </c>
      <c r="C5" s="14" t="s">
        <v>8</v>
      </c>
      <c r="D5" s="14" t="s">
        <v>9</v>
      </c>
      <c r="E5" s="14" t="s">
        <v>10</v>
      </c>
      <c r="F5" s="14" t="s">
        <v>8</v>
      </c>
      <c r="G5" s="14" t="s">
        <v>9</v>
      </c>
      <c r="H5" s="14" t="s">
        <v>10</v>
      </c>
      <c r="I5" s="14" t="s">
        <v>8</v>
      </c>
      <c r="J5" s="14" t="s">
        <v>9</v>
      </c>
      <c r="K5" s="14" t="s">
        <v>10</v>
      </c>
      <c r="L5" s="14" t="s">
        <v>8</v>
      </c>
      <c r="M5" s="14" t="s">
        <v>9</v>
      </c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="11" customFormat="1" ht="27" customHeight="1" spans="1:37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="12" customFormat="1" ht="24" customHeight="1" spans="1:37">
      <c r="A7" s="15" t="s">
        <v>11</v>
      </c>
      <c r="B7" s="16">
        <f>B8+B9+B10+B11+B12+B13+B14+B15</f>
        <v>69000</v>
      </c>
      <c r="C7" s="17">
        <v>231</v>
      </c>
      <c r="D7" s="18">
        <f>D8+D9+D10+D11+D12+D13+D14+D15</f>
        <v>15910</v>
      </c>
      <c r="E7" s="19">
        <f>SUM(E8:E15)</f>
        <v>10000</v>
      </c>
      <c r="F7" s="20">
        <v>215</v>
      </c>
      <c r="G7" s="18">
        <v>2150</v>
      </c>
      <c r="H7" s="19">
        <f>SUM(H8:H15)</f>
        <v>16000</v>
      </c>
      <c r="I7" s="19">
        <v>225</v>
      </c>
      <c r="J7" s="18">
        <f>J8+J9+J10+J11+J12+J13+J14+J15</f>
        <v>3600</v>
      </c>
      <c r="K7" s="19">
        <f>K8+K9+K10+K11+K12+K13+K14+K15</f>
        <v>15000</v>
      </c>
      <c r="L7" s="20">
        <v>220</v>
      </c>
      <c r="M7" s="18">
        <f>M8+M9+M10+M11+M12+M13+M14+M15</f>
        <v>3300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</row>
    <row r="8" s="12" customFormat="1" ht="24" customHeight="1" spans="1:37">
      <c r="A8" s="21" t="s">
        <v>12</v>
      </c>
      <c r="B8" s="16">
        <v>13127</v>
      </c>
      <c r="C8" s="17">
        <v>242</v>
      </c>
      <c r="D8" s="22">
        <v>3177</v>
      </c>
      <c r="E8" s="23">
        <v>300</v>
      </c>
      <c r="F8" s="23">
        <v>216</v>
      </c>
      <c r="G8" s="22">
        <v>65</v>
      </c>
      <c r="H8" s="23">
        <v>5320</v>
      </c>
      <c r="I8" s="23">
        <v>250</v>
      </c>
      <c r="J8" s="22">
        <f>H8*I8/1000</f>
        <v>1330</v>
      </c>
      <c r="K8" s="23">
        <v>1500</v>
      </c>
      <c r="L8" s="23">
        <v>239</v>
      </c>
      <c r="M8" s="22">
        <v>359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</row>
    <row r="9" s="12" customFormat="1" ht="24" customHeight="1" spans="1:37">
      <c r="A9" s="21" t="s">
        <v>13</v>
      </c>
      <c r="B9" s="16">
        <v>12700</v>
      </c>
      <c r="C9" s="17">
        <v>238</v>
      </c>
      <c r="D9" s="22">
        <v>3022</v>
      </c>
      <c r="E9" s="23"/>
      <c r="F9" s="23"/>
      <c r="G9" s="22"/>
      <c r="H9" s="23">
        <v>4664</v>
      </c>
      <c r="I9" s="23">
        <v>200</v>
      </c>
      <c r="J9" s="22">
        <f t="shared" ref="J9:J15" si="0">H9*I9/1000</f>
        <v>932.8</v>
      </c>
      <c r="K9" s="23">
        <v>3300</v>
      </c>
      <c r="L9" s="23">
        <v>237</v>
      </c>
      <c r="M9" s="22">
        <v>782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</row>
    <row r="10" s="12" customFormat="1" ht="24" customHeight="1" spans="1:37">
      <c r="A10" s="21" t="s">
        <v>14</v>
      </c>
      <c r="B10" s="16">
        <v>7642</v>
      </c>
      <c r="C10" s="17">
        <v>234</v>
      </c>
      <c r="D10" s="22">
        <v>1788</v>
      </c>
      <c r="E10" s="23"/>
      <c r="F10" s="23"/>
      <c r="G10" s="22"/>
      <c r="H10" s="23">
        <v>3346</v>
      </c>
      <c r="I10" s="23">
        <v>230</v>
      </c>
      <c r="J10" s="22">
        <f t="shared" si="0"/>
        <v>769.58</v>
      </c>
      <c r="K10" s="23">
        <v>1500</v>
      </c>
      <c r="L10" s="23">
        <v>230</v>
      </c>
      <c r="M10" s="22">
        <v>345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</row>
    <row r="11" s="12" customFormat="1" ht="24" customHeight="1" spans="1:37">
      <c r="A11" s="21" t="s">
        <v>15</v>
      </c>
      <c r="B11" s="16">
        <v>6368</v>
      </c>
      <c r="C11" s="17">
        <v>230</v>
      </c>
      <c r="D11" s="22">
        <v>1465</v>
      </c>
      <c r="E11" s="23">
        <v>500</v>
      </c>
      <c r="F11" s="23">
        <v>210</v>
      </c>
      <c r="G11" s="22">
        <v>105</v>
      </c>
      <c r="H11" s="23">
        <v>680</v>
      </c>
      <c r="I11" s="23">
        <v>224</v>
      </c>
      <c r="J11" s="22">
        <f t="shared" si="0"/>
        <v>152.32</v>
      </c>
      <c r="K11" s="23">
        <v>1700</v>
      </c>
      <c r="L11" s="23">
        <v>220</v>
      </c>
      <c r="M11" s="22">
        <v>374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</row>
    <row r="12" s="12" customFormat="1" ht="24" customHeight="1" spans="1:37">
      <c r="A12" s="21" t="s">
        <v>16</v>
      </c>
      <c r="B12" s="16">
        <v>9778</v>
      </c>
      <c r="C12" s="17">
        <v>223</v>
      </c>
      <c r="D12" s="22">
        <v>2180</v>
      </c>
      <c r="E12" s="23">
        <v>4000</v>
      </c>
      <c r="F12" s="23">
        <v>214</v>
      </c>
      <c r="G12" s="22">
        <v>856</v>
      </c>
      <c r="H12" s="23">
        <v>0</v>
      </c>
      <c r="I12" s="23">
        <v>0</v>
      </c>
      <c r="J12" s="22">
        <f t="shared" si="0"/>
        <v>0</v>
      </c>
      <c r="K12" s="23">
        <v>2900</v>
      </c>
      <c r="L12" s="23">
        <v>219</v>
      </c>
      <c r="M12" s="22">
        <v>635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</row>
    <row r="13" s="12" customFormat="1" ht="24" customHeight="1" spans="1:37">
      <c r="A13" s="21" t="s">
        <v>17</v>
      </c>
      <c r="B13" s="16">
        <v>9475</v>
      </c>
      <c r="C13" s="17">
        <v>222</v>
      </c>
      <c r="D13" s="22">
        <v>2103</v>
      </c>
      <c r="E13" s="23">
        <v>2100</v>
      </c>
      <c r="F13" s="23">
        <v>215</v>
      </c>
      <c r="G13" s="22">
        <v>452</v>
      </c>
      <c r="H13" s="23">
        <v>1460</v>
      </c>
      <c r="I13" s="23">
        <v>230</v>
      </c>
      <c r="J13" s="22">
        <f t="shared" si="0"/>
        <v>335.8</v>
      </c>
      <c r="K13" s="23">
        <v>2500</v>
      </c>
      <c r="L13" s="23">
        <v>190</v>
      </c>
      <c r="M13" s="22">
        <v>475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</row>
    <row r="14" s="12" customFormat="1" ht="24" customHeight="1" spans="1:37">
      <c r="A14" s="24" t="s">
        <v>18</v>
      </c>
      <c r="B14" s="16">
        <v>4790</v>
      </c>
      <c r="C14" s="17">
        <v>220</v>
      </c>
      <c r="D14" s="22">
        <v>1054</v>
      </c>
      <c r="E14" s="23">
        <v>1500</v>
      </c>
      <c r="F14" s="23">
        <v>200</v>
      </c>
      <c r="G14" s="22">
        <v>300</v>
      </c>
      <c r="H14" s="23">
        <v>530</v>
      </c>
      <c r="I14" s="23">
        <v>150</v>
      </c>
      <c r="J14" s="22">
        <f t="shared" si="0"/>
        <v>79.5</v>
      </c>
      <c r="K14" s="23">
        <v>1000</v>
      </c>
      <c r="L14" s="23">
        <v>210</v>
      </c>
      <c r="M14" s="22">
        <v>210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</row>
    <row r="15" s="12" customFormat="1" ht="24" customHeight="1" spans="1:37">
      <c r="A15" s="24" t="s">
        <v>19</v>
      </c>
      <c r="B15" s="16">
        <v>5120</v>
      </c>
      <c r="C15" s="17">
        <v>219</v>
      </c>
      <c r="D15" s="22">
        <v>1121</v>
      </c>
      <c r="E15" s="23">
        <v>1600</v>
      </c>
      <c r="F15" s="23">
        <v>190</v>
      </c>
      <c r="G15" s="22">
        <v>304</v>
      </c>
      <c r="H15" s="23">
        <v>0</v>
      </c>
      <c r="I15" s="23">
        <v>0</v>
      </c>
      <c r="J15" s="22">
        <f t="shared" si="0"/>
        <v>0</v>
      </c>
      <c r="K15" s="23">
        <v>600</v>
      </c>
      <c r="L15" s="23">
        <v>200</v>
      </c>
      <c r="M15" s="22">
        <v>120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</row>
    <row r="16" s="11" customFormat="1" spans="3:10">
      <c r="C16" s="25"/>
      <c r="D16" s="26"/>
      <c r="J16" s="26"/>
    </row>
  </sheetData>
  <mergeCells count="19">
    <mergeCell ref="A1:M1"/>
    <mergeCell ref="J2:M2"/>
    <mergeCell ref="A3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B3:D4"/>
    <mergeCell ref="E3:G4"/>
    <mergeCell ref="H3:J4"/>
    <mergeCell ref="K3:M4"/>
  </mergeCells>
  <pageMargins left="0.75" right="0.75" top="1" bottom="1" header="0.5" footer="0.5"/>
  <pageSetup paperSize="9" scale="92" orientation="landscape"/>
  <headerFooter alignWithMargins="0" scaleWithDoc="0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1" sqref="D11"/>
    </sheetView>
  </sheetViews>
  <sheetFormatPr defaultColWidth="9" defaultRowHeight="15.6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showFormulas="1" workbookViewId="0">
      <selection activeCell="C1" sqref="C1"/>
    </sheetView>
  </sheetViews>
  <sheetFormatPr defaultColWidth="8" defaultRowHeight="13.2" outlineLevelCol="2"/>
  <cols>
    <col min="1" max="1" width="26.125" style="1" customWidth="1"/>
    <col min="2" max="2" width="1.125" style="1" customWidth="1"/>
    <col min="3" max="3" width="28.125" style="1" customWidth="1"/>
    <col min="4" max="16384" width="8" style="1"/>
  </cols>
  <sheetData>
    <row r="1" spans="1:1">
      <c r="A1" s="2" t="s">
        <v>20</v>
      </c>
    </row>
    <row r="2" ht="13.95" spans="1:1">
      <c r="A2" s="2" t="s">
        <v>21</v>
      </c>
    </row>
    <row r="3" ht="13.95" spans="1:3">
      <c r="A3" s="3" t="s">
        <v>22</v>
      </c>
      <c r="C3" s="4" t="s">
        <v>23</v>
      </c>
    </row>
    <row r="4" spans="1:1">
      <c r="A4" s="3">
        <v>3</v>
      </c>
    </row>
    <row r="6" ht="13.95"/>
    <row r="7" spans="1:1">
      <c r="A7" s="5" t="s">
        <v>24</v>
      </c>
    </row>
    <row r="8" spans="1:1">
      <c r="A8" s="6" t="s">
        <v>25</v>
      </c>
    </row>
    <row r="9" spans="1:1">
      <c r="A9" s="7" t="s">
        <v>26</v>
      </c>
    </row>
    <row r="10" spans="1:1">
      <c r="A10" s="6" t="s">
        <v>27</v>
      </c>
    </row>
    <row r="11" ht="13.95" spans="1:1">
      <c r="A11" s="8" t="s">
        <v>28</v>
      </c>
    </row>
    <row r="13" ht="13.95"/>
    <row r="14" ht="13.95" spans="1:1">
      <c r="A14" s="4" t="s">
        <v>29</v>
      </c>
    </row>
    <row r="16" ht="13.95"/>
    <row r="17" ht="13.95" spans="3:3">
      <c r="C17" s="4" t="s">
        <v>30</v>
      </c>
    </row>
    <row r="20" spans="1:1">
      <c r="A20" s="9" t="s">
        <v>31</v>
      </c>
    </row>
    <row r="26" ht="13.95" spans="3:3">
      <c r="C26" s="10" t="s">
        <v>32</v>
      </c>
    </row>
  </sheetData>
  <sheetProtection password="8863" sheet="1" objects="1" scenarios="1"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360QexFi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李素萍</dc:creator>
  <cp:lastModifiedBy>综合股(收文)</cp:lastModifiedBy>
  <cp:revision>1</cp:revision>
  <dcterms:created xsi:type="dcterms:W3CDTF">2005-10-09T08:56:00Z</dcterms:created>
  <cp:lastPrinted>2018-10-23T03:02:00Z</cp:lastPrinted>
  <dcterms:modified xsi:type="dcterms:W3CDTF">2022-01-22T08:15:29Z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  <property fmtid="{D5CDD505-2E9C-101B-9397-08002B2CF9AE}" pid="3" name="ICV">
    <vt:lpwstr>5B9BCE975D774B70983342E8843EEEFF</vt:lpwstr>
  </property>
</Properties>
</file>