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 activeTab="1"/>
  </bookViews>
  <sheets>
    <sheet name="Sheet1 (2)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<sst xmlns="http://schemas.openxmlformats.org/spreadsheetml/2006/main" count="61">
  <si>
    <t xml:space="preserve">      剑川县2021年统筹整合结余上缴资金安排计划表</t>
  </si>
  <si>
    <t>填报单位：剑川县乡村振兴局　　　　　　　　　　　　　　　　　　　　　　　　　　　　　　　　　　　　　　　　资金单位：万元</t>
  </si>
  <si>
    <t>统筹整合结余上缴情况</t>
  </si>
  <si>
    <t>结余资金拟安排计划</t>
  </si>
  <si>
    <t>序号</t>
  </si>
  <si>
    <t>原涉农资金项目名称</t>
  </si>
  <si>
    <t>下达资金</t>
  </si>
  <si>
    <t>结余资金</t>
  </si>
  <si>
    <t>拟安排项目</t>
  </si>
  <si>
    <t>拟安排资金</t>
  </si>
  <si>
    <t>备注</t>
  </si>
  <si>
    <t>金华镇2020年养殖业到户补助项目</t>
  </si>
  <si>
    <t>剑川县2020年上半年小额到户贷款贴息</t>
  </si>
  <si>
    <t>上半年预拨</t>
  </si>
  <si>
    <t>沙溪镇2020年养殖业、种植业到户补助项目</t>
  </si>
  <si>
    <t>剑川县2021年秋季学期雨露计划差额</t>
  </si>
  <si>
    <t>州级衔接资金已安排125万元，缺口36.75万元</t>
  </si>
  <si>
    <t>老君山镇2020年养殖业、种植业到户补助项目</t>
  </si>
  <si>
    <t>剑川县产业扶贫中华蜂养殖项目（加工设备部分）</t>
  </si>
  <si>
    <t>老君山镇13.05万元，弥沙乡8.7万元</t>
  </si>
  <si>
    <t>弥沙乡2020年养殖业、种植业到户补助项目</t>
  </si>
  <si>
    <t>沙溪镇3.3地震项目缺口资金及危房改造资金</t>
  </si>
  <si>
    <t>项目已竣工</t>
  </si>
  <si>
    <t>金华镇2021年农房抗震改造补助资金</t>
  </si>
  <si>
    <t>弥沙乡2021年第二批农房抗震改造项目</t>
  </si>
  <si>
    <t>已完成验收</t>
  </si>
  <si>
    <t>羊岑乡2021年农房抗震改造补助资金</t>
  </si>
  <si>
    <t>弥沙乡“大遍访、大排查”饮水安全保障补短板项目</t>
  </si>
  <si>
    <t>老君山镇2021年农房抗震改造补助资金</t>
  </si>
  <si>
    <t>弥沙乡西庄村瑞谷庄村上箐道路硬化工程</t>
  </si>
  <si>
    <t>象图乡2021年农房抗震改造项目</t>
  </si>
  <si>
    <t>文新村村民打场晒粮场建设项目</t>
  </si>
  <si>
    <t>剑川县2019年农村人居环境整治项目</t>
  </si>
  <si>
    <t>文新村托牛所建设项目</t>
  </si>
  <si>
    <t>2020年携手帮小康农产品加工厂及八里桥饮水工程</t>
  </si>
  <si>
    <t>甸南镇桃源村上桃源灌溉沟建设工程</t>
  </si>
  <si>
    <t>象图乡沽泥盆村村民打场晒粮场改造建设项目</t>
  </si>
  <si>
    <t>剑川县2020年下半年小额到户贷款贴息</t>
  </si>
  <si>
    <t>象图乡沽泥盆村农产品加工厂标准厂房建设项目</t>
  </si>
  <si>
    <t>象图乡沽泥盆村农产品加工厂冷库设备</t>
  </si>
  <si>
    <t>剑川县象图乡2020年财政预算内以工代赈工程</t>
  </si>
  <si>
    <t>合计</t>
  </si>
  <si>
    <t>2021年第三批统筹整合财政涉农资金安排表</t>
  </si>
  <si>
    <t>乡镇</t>
  </si>
  <si>
    <t>项目名称</t>
  </si>
  <si>
    <t>下达资金数（万元）</t>
  </si>
  <si>
    <t>资金分配文号</t>
  </si>
  <si>
    <t>各乡镇</t>
  </si>
  <si>
    <t>剑川县2020年小额到户贷款贴息资金</t>
  </si>
  <si>
    <t>资金已下达（从上缴结余资金中安排）</t>
  </si>
  <si>
    <t>剑川县2021年秋季学期雨露计划补助资金</t>
  </si>
  <si>
    <t>老君山镇</t>
  </si>
  <si>
    <t xml:space="preserve"> 大财社〔2020〕188号 </t>
  </si>
  <si>
    <t>沙溪镇</t>
  </si>
  <si>
    <t>弥沙乡</t>
  </si>
  <si>
    <t xml:space="preserve"> 大财社〔2020〕188号 、大财社〔2021〕43号</t>
  </si>
  <si>
    <t>弥沙乡2021年农房抗震改造项目</t>
  </si>
  <si>
    <t>象图乡</t>
  </si>
  <si>
    <t>乡村振兴局</t>
  </si>
  <si>
    <t>按照下达资金总额的2%提取州级衔接资金项目管理费</t>
  </si>
  <si>
    <t>大财农（2021）123号</t>
  </si>
</sst>
</file>

<file path=xl/styles.xml><?xml version="1.0" encoding="utf-8"?>
<styleSheet xmlns="http://schemas.openxmlformats.org/spreadsheetml/2006/main">
  <numFmts count="10">
    <numFmt numFmtId="176" formatCode="0.000000_ 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0.0000_ "/>
    <numFmt numFmtId="180" formatCode="0.000_ "/>
    <numFmt numFmtId="181" formatCode="0.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方正小标宋_GBK"/>
      <charset val="134"/>
    </font>
    <font>
      <b/>
      <sz val="16"/>
      <color indexed="8"/>
      <name val="仿宋_GB2312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0"/>
      <name val="仿宋"/>
      <charset val="134"/>
    </font>
    <font>
      <sz val="9"/>
      <color indexed="8"/>
      <name val="SimSun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2" fillId="23" borderId="14" applyNumberFormat="0" applyAlignment="0" applyProtection="0">
      <alignment vertical="center"/>
    </xf>
    <xf numFmtId="0" fontId="37" fillId="23" borderId="12" applyNumberFormat="0" applyAlignment="0" applyProtection="0">
      <alignment vertical="center"/>
    </xf>
    <xf numFmtId="0" fontId="34" fillId="28" borderId="16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4" fillId="0" borderId="0" xfId="0" applyFont="1" applyFill="1" applyBorder="1" applyAlignment="1">
      <alignment wrapText="1"/>
    </xf>
    <xf numFmtId="178" fontId="14" fillId="0" borderId="0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horizontal="center" vertical="center" wrapText="1"/>
    </xf>
    <xf numFmtId="178" fontId="2" fillId="0" borderId="7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78" fontId="8" fillId="3" borderId="3" xfId="0" applyNumberFormat="1" applyFont="1" applyFill="1" applyBorder="1" applyAlignment="1">
      <alignment horizontal="left" vertical="center" wrapText="1"/>
    </xf>
    <xf numFmtId="179" fontId="2" fillId="0" borderId="7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79" fontId="16" fillId="3" borderId="1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80" fontId="16" fillId="3" borderId="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176" fontId="16" fillId="3" borderId="1" xfId="0" applyNumberFormat="1" applyFont="1" applyFill="1" applyBorder="1" applyAlignment="1">
      <alignment horizontal="center" vertical="center" wrapText="1"/>
    </xf>
    <xf numFmtId="176" fontId="13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0 2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5"/>
  <sheetViews>
    <sheetView showZeros="0" workbookViewId="0">
      <selection activeCell="G11" sqref="G11"/>
    </sheetView>
  </sheetViews>
  <sheetFormatPr defaultColWidth="8.625" defaultRowHeight="14.25"/>
  <cols>
    <col min="1" max="1" width="5.85833333333333" style="5" customWidth="1"/>
    <col min="2" max="2" width="30.2083333333333" style="26" customWidth="1"/>
    <col min="3" max="3" width="13.9" style="27" customWidth="1"/>
    <col min="4" max="4" width="12.6" style="4" customWidth="1"/>
    <col min="5" max="5" width="5.54166666666667" style="4" customWidth="1"/>
    <col min="6" max="6" width="31.0833333333333" style="4" customWidth="1"/>
    <col min="7" max="7" width="12.3416666666667" style="4" customWidth="1"/>
    <col min="8" max="8" width="19.3416666666667" style="4" customWidth="1"/>
    <col min="9" max="234" width="8.625" style="4"/>
    <col min="235" max="16363" width="8.625" style="1"/>
    <col min="16364" max="16384" width="8.625" style="5"/>
  </cols>
  <sheetData>
    <row r="1" s="1" customFormat="1" ht="20.25" spans="2:234">
      <c r="B1" s="8" t="s">
        <v>0</v>
      </c>
      <c r="C1" s="8"/>
      <c r="D1" s="8"/>
      <c r="E1" s="8"/>
      <c r="F1" s="8"/>
      <c r="G1" s="8"/>
      <c r="H1" s="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="1" customFormat="1" spans="2:16383">
      <c r="B2" s="28" t="s">
        <v>1</v>
      </c>
      <c r="C2" s="28"/>
      <c r="D2" s="28"/>
      <c r="E2" s="28"/>
      <c r="F2" s="28"/>
      <c r="G2" s="28"/>
      <c r="H2" s="2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XEJ2" s="51"/>
      <c r="XEK2" s="51"/>
      <c r="XEL2" s="51"/>
      <c r="XEM2" s="51"/>
      <c r="XEN2" s="51"/>
      <c r="XEO2" s="51"/>
      <c r="XEP2" s="51"/>
      <c r="XEQ2" s="51"/>
      <c r="XER2" s="51"/>
      <c r="XES2" s="51"/>
      <c r="XET2" s="51"/>
      <c r="XEU2" s="51"/>
      <c r="XEV2" s="51"/>
      <c r="XEW2" s="51"/>
      <c r="XEX2" s="51"/>
      <c r="XEY2" s="51"/>
      <c r="XEZ2" s="51"/>
      <c r="XFA2" s="51"/>
      <c r="XFB2" s="51"/>
      <c r="XFC2" s="51"/>
    </row>
    <row r="3" s="1" customFormat="1" ht="22" customHeight="1" spans="1:16383">
      <c r="A3" s="29" t="s">
        <v>2</v>
      </c>
      <c r="B3" s="29"/>
      <c r="C3" s="29"/>
      <c r="D3" s="29"/>
      <c r="E3" s="30" t="s">
        <v>3</v>
      </c>
      <c r="F3" s="30"/>
      <c r="G3" s="30"/>
      <c r="H3" s="3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XEJ3" s="51"/>
      <c r="XEK3" s="51"/>
      <c r="XEL3" s="51"/>
      <c r="XEM3" s="51"/>
      <c r="XEN3" s="51"/>
      <c r="XEO3" s="51"/>
      <c r="XEP3" s="51"/>
      <c r="XEQ3" s="51"/>
      <c r="XER3" s="51"/>
      <c r="XES3" s="51"/>
      <c r="XET3" s="51"/>
      <c r="XEU3" s="51"/>
      <c r="XEV3" s="51"/>
      <c r="XEW3" s="51"/>
      <c r="XEX3" s="51"/>
      <c r="XEY3" s="51"/>
      <c r="XEZ3" s="51"/>
      <c r="XFA3" s="51"/>
      <c r="XFB3" s="51"/>
      <c r="XFC3" s="51"/>
    </row>
    <row r="4" s="1" customFormat="1" ht="22" customHeight="1" spans="1:16383">
      <c r="A4" s="9" t="s">
        <v>4</v>
      </c>
      <c r="B4" s="10" t="s">
        <v>5</v>
      </c>
      <c r="C4" s="31" t="s">
        <v>6</v>
      </c>
      <c r="D4" s="11" t="s">
        <v>7</v>
      </c>
      <c r="E4" s="9" t="s">
        <v>4</v>
      </c>
      <c r="F4" s="10" t="s">
        <v>8</v>
      </c>
      <c r="G4" s="11" t="s">
        <v>9</v>
      </c>
      <c r="H4" s="10" t="s">
        <v>10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  <c r="XEZ4" s="25"/>
      <c r="XFA4" s="25"/>
      <c r="XFB4" s="25"/>
      <c r="XFC4" s="25"/>
    </row>
    <row r="5" s="2" customFormat="1" ht="24" customHeight="1" spans="1:8">
      <c r="A5" s="12">
        <v>1</v>
      </c>
      <c r="B5" s="15" t="s">
        <v>11</v>
      </c>
      <c r="C5" s="32">
        <v>19.65</v>
      </c>
      <c r="D5" s="33">
        <v>2.95</v>
      </c>
      <c r="E5" s="12">
        <v>1</v>
      </c>
      <c r="F5" s="34" t="s">
        <v>12</v>
      </c>
      <c r="G5" s="14">
        <v>25.149013</v>
      </c>
      <c r="H5" s="15" t="s">
        <v>13</v>
      </c>
    </row>
    <row r="6" s="2" customFormat="1" ht="28" customHeight="1" spans="1:8">
      <c r="A6" s="12">
        <v>2</v>
      </c>
      <c r="B6" s="15" t="s">
        <v>14</v>
      </c>
      <c r="C6" s="35">
        <v>74.2236</v>
      </c>
      <c r="D6" s="33">
        <v>0.09</v>
      </c>
      <c r="E6" s="12">
        <v>2</v>
      </c>
      <c r="F6" s="34" t="s">
        <v>15</v>
      </c>
      <c r="G6" s="36">
        <v>36.75</v>
      </c>
      <c r="H6" s="15" t="s">
        <v>16</v>
      </c>
    </row>
    <row r="7" s="2" customFormat="1" ht="28" customHeight="1" spans="1:8">
      <c r="A7" s="12">
        <v>3</v>
      </c>
      <c r="B7" s="15" t="s">
        <v>17</v>
      </c>
      <c r="C7" s="35">
        <v>237.1732</v>
      </c>
      <c r="D7" s="37">
        <v>3.9352</v>
      </c>
      <c r="E7" s="12">
        <v>3</v>
      </c>
      <c r="F7" s="34" t="s">
        <v>18</v>
      </c>
      <c r="G7" s="38">
        <v>21.75</v>
      </c>
      <c r="H7" s="15" t="s">
        <v>19</v>
      </c>
    </row>
    <row r="8" s="2" customFormat="1" ht="28" customHeight="1" spans="1:8">
      <c r="A8" s="12">
        <v>4</v>
      </c>
      <c r="B8" s="15" t="s">
        <v>20</v>
      </c>
      <c r="C8" s="35">
        <v>278.1884</v>
      </c>
      <c r="D8" s="39">
        <v>20.688</v>
      </c>
      <c r="E8" s="12">
        <v>4</v>
      </c>
      <c r="F8" s="34" t="s">
        <v>21</v>
      </c>
      <c r="G8" s="40">
        <v>51.35</v>
      </c>
      <c r="H8" s="15" t="s">
        <v>22</v>
      </c>
    </row>
    <row r="9" s="2" customFormat="1" ht="24" customHeight="1" spans="1:8">
      <c r="A9" s="12">
        <v>5</v>
      </c>
      <c r="B9" s="15" t="s">
        <v>23</v>
      </c>
      <c r="C9" s="41">
        <v>419.68</v>
      </c>
      <c r="D9" s="33">
        <v>192.688</v>
      </c>
      <c r="E9" s="12">
        <v>5</v>
      </c>
      <c r="F9" s="34" t="s">
        <v>24</v>
      </c>
      <c r="G9" s="40">
        <v>9.5</v>
      </c>
      <c r="H9" s="15" t="s">
        <v>25</v>
      </c>
    </row>
    <row r="10" s="3" customFormat="1" ht="28" customHeight="1" spans="1:8">
      <c r="A10" s="12">
        <v>6</v>
      </c>
      <c r="B10" s="15" t="s">
        <v>26</v>
      </c>
      <c r="C10" s="41">
        <v>18.3</v>
      </c>
      <c r="D10" s="33">
        <v>9.3</v>
      </c>
      <c r="E10" s="12">
        <v>6</v>
      </c>
      <c r="F10" s="34" t="s">
        <v>27</v>
      </c>
      <c r="G10" s="40">
        <v>31</v>
      </c>
      <c r="H10" s="15" t="s">
        <v>22</v>
      </c>
    </row>
    <row r="11" s="2" customFormat="1" ht="28" customHeight="1" spans="1:8">
      <c r="A11" s="12">
        <v>7</v>
      </c>
      <c r="B11" s="15" t="s">
        <v>28</v>
      </c>
      <c r="C11" s="41">
        <v>332</v>
      </c>
      <c r="D11" s="33">
        <v>22.68</v>
      </c>
      <c r="E11" s="12">
        <v>7</v>
      </c>
      <c r="F11" s="34" t="s">
        <v>29</v>
      </c>
      <c r="G11" s="19">
        <v>7.972606</v>
      </c>
      <c r="H11" s="15" t="s">
        <v>22</v>
      </c>
    </row>
    <row r="12" s="2" customFormat="1" ht="28" customHeight="1" spans="1:8">
      <c r="A12" s="12">
        <v>8</v>
      </c>
      <c r="B12" s="15" t="s">
        <v>30</v>
      </c>
      <c r="C12" s="41">
        <v>39</v>
      </c>
      <c r="D12" s="33">
        <v>35.5192</v>
      </c>
      <c r="E12" s="12">
        <v>8</v>
      </c>
      <c r="F12" s="34" t="s">
        <v>31</v>
      </c>
      <c r="G12" s="42">
        <v>3.1</v>
      </c>
      <c r="H12" s="15" t="s">
        <v>22</v>
      </c>
    </row>
    <row r="13" s="2" customFormat="1" ht="20" customHeight="1" spans="1:8">
      <c r="A13" s="12">
        <v>9</v>
      </c>
      <c r="B13" s="15" t="s">
        <v>32</v>
      </c>
      <c r="C13" s="41">
        <v>1000</v>
      </c>
      <c r="D13" s="33">
        <v>20.304198</v>
      </c>
      <c r="E13" s="12">
        <v>9</v>
      </c>
      <c r="F13" s="34" t="s">
        <v>33</v>
      </c>
      <c r="G13" s="43">
        <v>17.62</v>
      </c>
      <c r="H13" s="15" t="s">
        <v>22</v>
      </c>
    </row>
    <row r="14" s="2" customFormat="1" ht="20" customHeight="1" spans="1:8">
      <c r="A14" s="12"/>
      <c r="B14" s="15"/>
      <c r="C14" s="44"/>
      <c r="D14" s="45"/>
      <c r="E14" s="12">
        <v>10</v>
      </c>
      <c r="F14" s="34" t="s">
        <v>34</v>
      </c>
      <c r="G14" s="43">
        <v>3.6</v>
      </c>
      <c r="H14" s="15"/>
    </row>
    <row r="15" s="2" customFormat="1" ht="28" customHeight="1" spans="1:8">
      <c r="A15" s="12">
        <v>10</v>
      </c>
      <c r="B15" s="15" t="s">
        <v>35</v>
      </c>
      <c r="C15" s="46">
        <v>85.37</v>
      </c>
      <c r="D15" s="47">
        <v>0.525813</v>
      </c>
      <c r="E15" s="12">
        <v>11</v>
      </c>
      <c r="F15" s="34" t="s">
        <v>36</v>
      </c>
      <c r="G15" s="40">
        <v>28</v>
      </c>
      <c r="H15" s="15" t="s">
        <v>22</v>
      </c>
    </row>
    <row r="16" s="2" customFormat="1" ht="28" customHeight="1" spans="1:8">
      <c r="A16" s="12">
        <v>11</v>
      </c>
      <c r="B16" s="15" t="s">
        <v>37</v>
      </c>
      <c r="C16" s="41">
        <v>83.288316</v>
      </c>
      <c r="D16" s="33">
        <v>4.111208</v>
      </c>
      <c r="E16" s="12">
        <v>12</v>
      </c>
      <c r="F16" s="34" t="s">
        <v>38</v>
      </c>
      <c r="G16" s="40">
        <v>39</v>
      </c>
      <c r="H16" s="15" t="s">
        <v>22</v>
      </c>
    </row>
    <row r="17" s="2" customFormat="1" ht="21" customHeight="1" spans="1:8">
      <c r="A17" s="12"/>
      <c r="B17" s="15"/>
      <c r="C17" s="46"/>
      <c r="D17" s="47"/>
      <c r="E17" s="12">
        <v>13</v>
      </c>
      <c r="F17" s="34" t="s">
        <v>39</v>
      </c>
      <c r="G17" s="40">
        <v>25</v>
      </c>
      <c r="H17" s="15" t="s">
        <v>22</v>
      </c>
    </row>
    <row r="18" s="2" customFormat="1" ht="28" customHeight="1" spans="1:8">
      <c r="A18" s="12"/>
      <c r="B18" s="15"/>
      <c r="C18" s="41"/>
      <c r="D18" s="33"/>
      <c r="E18" s="12">
        <v>14</v>
      </c>
      <c r="F18" s="34" t="s">
        <v>40</v>
      </c>
      <c r="G18" s="40">
        <v>13</v>
      </c>
      <c r="H18" s="15" t="s">
        <v>22</v>
      </c>
    </row>
    <row r="19" s="2" customFormat="1" ht="18" customHeight="1" spans="1:8">
      <c r="A19" s="22" t="s">
        <v>41</v>
      </c>
      <c r="B19" s="22"/>
      <c r="C19" s="48">
        <f t="shared" ref="C19:G19" si="0">SUM(C5:C18)</f>
        <v>2586.873516</v>
      </c>
      <c r="D19" s="23">
        <f t="shared" si="0"/>
        <v>312.791619</v>
      </c>
      <c r="E19" s="22" t="s">
        <v>41</v>
      </c>
      <c r="F19" s="22"/>
      <c r="G19" s="23">
        <f t="shared" si="0"/>
        <v>312.791619</v>
      </c>
      <c r="H19" s="24"/>
    </row>
    <row r="20" s="2" customFormat="1" spans="2:3">
      <c r="B20" s="49"/>
      <c r="C20" s="50"/>
    </row>
    <row r="21" s="2" customFormat="1" spans="2:236">
      <c r="B21" s="26"/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1"/>
      <c r="IB21" s="1"/>
    </row>
    <row r="22" s="2" customFormat="1" spans="2:8">
      <c r="B22" s="26"/>
      <c r="C22" s="27"/>
      <c r="D22" s="4"/>
      <c r="E22" s="4"/>
      <c r="F22" s="4"/>
      <c r="G22" s="14">
        <v>25.149013</v>
      </c>
      <c r="H22" s="4"/>
    </row>
    <row r="23" spans="7:7">
      <c r="G23" s="36">
        <v>36.75</v>
      </c>
    </row>
    <row r="25" spans="7:7">
      <c r="G25" s="4">
        <f>G19-G22-G23</f>
        <v>250.892606</v>
      </c>
    </row>
  </sheetData>
  <mergeCells count="6">
    <mergeCell ref="B1:H1"/>
    <mergeCell ref="B2:H2"/>
    <mergeCell ref="A3:D3"/>
    <mergeCell ref="E3:H3"/>
    <mergeCell ref="A19:B19"/>
    <mergeCell ref="E19:F19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XFA22"/>
  <sheetViews>
    <sheetView showZeros="0" tabSelected="1" workbookViewId="0">
      <selection activeCell="I15" sqref="I15"/>
    </sheetView>
  </sheetViews>
  <sheetFormatPr defaultColWidth="8.625" defaultRowHeight="14.25"/>
  <cols>
    <col min="1" max="1" width="5.54166666666667" style="4" customWidth="1"/>
    <col min="2" max="2" width="9" style="4" customWidth="1"/>
    <col min="3" max="3" width="31.0833333333333" style="4" customWidth="1"/>
    <col min="4" max="4" width="12.3416666666667" style="4" customWidth="1"/>
    <col min="5" max="5" width="14.75" style="4" customWidth="1"/>
    <col min="6" max="6" width="19.3416666666667" style="4" customWidth="1"/>
    <col min="7" max="232" width="8.625" style="4"/>
    <col min="233" max="16361" width="8.625" style="1"/>
    <col min="16362" max="16384" width="8.625" style="5"/>
  </cols>
  <sheetData>
    <row r="2" customFormat="1" ht="26" customHeight="1" spans="1:232">
      <c r="A2" s="6"/>
      <c r="B2" s="7" t="s">
        <v>42</v>
      </c>
      <c r="C2" s="7"/>
      <c r="D2" s="7"/>
      <c r="E2" s="7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</row>
    <row r="3" s="1" customFormat="1" ht="20.25" spans="1:232">
      <c r="A3" s="8"/>
      <c r="B3" s="8"/>
      <c r="C3" s="8"/>
      <c r="D3" s="8"/>
      <c r="E3" s="8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</row>
    <row r="4" s="1" customFormat="1" ht="35" customHeight="1" spans="1:16381">
      <c r="A4" s="9" t="s">
        <v>4</v>
      </c>
      <c r="B4" s="9" t="s">
        <v>43</v>
      </c>
      <c r="C4" s="10" t="s">
        <v>44</v>
      </c>
      <c r="D4" s="11" t="s">
        <v>45</v>
      </c>
      <c r="E4" s="11" t="s">
        <v>46</v>
      </c>
      <c r="F4" s="10" t="s">
        <v>10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  <c r="XEZ4" s="25"/>
      <c r="XFA4" s="25"/>
    </row>
    <row r="5" s="2" customFormat="1" ht="24" customHeight="1" spans="1:6">
      <c r="A5" s="12">
        <v>1</v>
      </c>
      <c r="B5" s="13" t="s">
        <v>47</v>
      </c>
      <c r="C5" s="13" t="s">
        <v>48</v>
      </c>
      <c r="D5" s="13">
        <v>25.149013</v>
      </c>
      <c r="E5" s="14"/>
      <c r="F5" s="15" t="s">
        <v>49</v>
      </c>
    </row>
    <row r="6" s="2" customFormat="1" ht="28" customHeight="1" spans="1:6">
      <c r="A6" s="12">
        <v>2</v>
      </c>
      <c r="B6" s="13" t="s">
        <v>47</v>
      </c>
      <c r="C6" s="13" t="s">
        <v>50</v>
      </c>
      <c r="D6" s="13">
        <v>36.75</v>
      </c>
      <c r="E6" s="16"/>
      <c r="F6" s="15" t="s">
        <v>49</v>
      </c>
    </row>
    <row r="7" s="2" customFormat="1" ht="28" customHeight="1" spans="1:6">
      <c r="A7" s="12">
        <v>3</v>
      </c>
      <c r="B7" s="13" t="s">
        <v>51</v>
      </c>
      <c r="C7" s="13" t="s">
        <v>18</v>
      </c>
      <c r="D7" s="13">
        <v>13.05</v>
      </c>
      <c r="E7" s="13" t="s">
        <v>52</v>
      </c>
      <c r="F7" s="15"/>
    </row>
    <row r="8" s="2" customFormat="1" ht="28" customHeight="1" spans="1:6">
      <c r="A8" s="12">
        <v>5</v>
      </c>
      <c r="B8" s="13" t="s">
        <v>53</v>
      </c>
      <c r="C8" s="13" t="s">
        <v>21</v>
      </c>
      <c r="D8" s="13">
        <v>51.35</v>
      </c>
      <c r="E8" s="13" t="s">
        <v>52</v>
      </c>
      <c r="F8" s="15"/>
    </row>
    <row r="9" s="2" customFormat="1" ht="28" customHeight="1" spans="1:6">
      <c r="A9" s="12">
        <v>4</v>
      </c>
      <c r="B9" s="13" t="s">
        <v>54</v>
      </c>
      <c r="C9" s="13" t="s">
        <v>18</v>
      </c>
      <c r="D9" s="13">
        <v>8.7</v>
      </c>
      <c r="E9" s="17" t="s">
        <v>55</v>
      </c>
      <c r="F9" s="15"/>
    </row>
    <row r="10" s="2" customFormat="1" ht="24" customHeight="1" spans="1:6">
      <c r="A10" s="12">
        <v>6</v>
      </c>
      <c r="B10" s="13" t="s">
        <v>54</v>
      </c>
      <c r="C10" s="13" t="s">
        <v>56</v>
      </c>
      <c r="D10" s="13">
        <v>9.5</v>
      </c>
      <c r="E10" s="18"/>
      <c r="F10" s="15"/>
    </row>
    <row r="11" s="3" customFormat="1" ht="28" customHeight="1" spans="1:6">
      <c r="A11" s="12">
        <v>7</v>
      </c>
      <c r="B11" s="13" t="s">
        <v>54</v>
      </c>
      <c r="C11" s="13" t="s">
        <v>27</v>
      </c>
      <c r="D11" s="13">
        <v>31</v>
      </c>
      <c r="E11" s="18"/>
      <c r="F11" s="15"/>
    </row>
    <row r="12" s="2" customFormat="1" ht="28" customHeight="1" spans="1:6">
      <c r="A12" s="12">
        <v>9</v>
      </c>
      <c r="B12" s="13" t="s">
        <v>54</v>
      </c>
      <c r="C12" s="13" t="s">
        <v>29</v>
      </c>
      <c r="D12" s="19">
        <v>7.972606</v>
      </c>
      <c r="E12" s="18"/>
      <c r="F12" s="15"/>
    </row>
    <row r="13" s="2" customFormat="1" ht="28" customHeight="1" spans="1:6">
      <c r="A13" s="12">
        <v>10</v>
      </c>
      <c r="B13" s="13" t="s">
        <v>54</v>
      </c>
      <c r="C13" s="13" t="s">
        <v>31</v>
      </c>
      <c r="D13" s="13">
        <v>3.1</v>
      </c>
      <c r="E13" s="18"/>
      <c r="F13" s="15"/>
    </row>
    <row r="14" s="2" customFormat="1" ht="20" customHeight="1" spans="1:6">
      <c r="A14" s="12">
        <v>11</v>
      </c>
      <c r="B14" s="13" t="s">
        <v>54</v>
      </c>
      <c r="C14" s="13" t="s">
        <v>33</v>
      </c>
      <c r="D14" s="13">
        <v>17.62</v>
      </c>
      <c r="E14" s="18"/>
      <c r="F14" s="15"/>
    </row>
    <row r="15" s="2" customFormat="1" ht="30" customHeight="1" spans="1:6">
      <c r="A15" s="12">
        <v>12</v>
      </c>
      <c r="B15" s="13" t="s">
        <v>54</v>
      </c>
      <c r="C15" s="13" t="s">
        <v>34</v>
      </c>
      <c r="D15" s="13">
        <v>3.6</v>
      </c>
      <c r="E15" s="20"/>
      <c r="F15" s="15"/>
    </row>
    <row r="16" s="2" customFormat="1" ht="28" customHeight="1" spans="1:6">
      <c r="A16" s="12">
        <v>13</v>
      </c>
      <c r="B16" s="13" t="s">
        <v>57</v>
      </c>
      <c r="C16" s="13" t="s">
        <v>36</v>
      </c>
      <c r="D16" s="13">
        <v>28</v>
      </c>
      <c r="E16" s="13" t="s">
        <v>52</v>
      </c>
      <c r="F16" s="15"/>
    </row>
    <row r="17" s="2" customFormat="1" ht="28" customHeight="1" spans="1:6">
      <c r="A17" s="12">
        <v>14</v>
      </c>
      <c r="B17" s="13" t="s">
        <v>57</v>
      </c>
      <c r="C17" s="13" t="s">
        <v>38</v>
      </c>
      <c r="D17" s="13">
        <v>39</v>
      </c>
      <c r="E17" s="13" t="s">
        <v>52</v>
      </c>
      <c r="F17" s="15"/>
    </row>
    <row r="18" s="2" customFormat="1" ht="26" customHeight="1" spans="1:6">
      <c r="A18" s="12">
        <v>15</v>
      </c>
      <c r="B18" s="13" t="s">
        <v>57</v>
      </c>
      <c r="C18" s="13" t="s">
        <v>39</v>
      </c>
      <c r="D18" s="13">
        <v>25</v>
      </c>
      <c r="E18" s="13" t="s">
        <v>52</v>
      </c>
      <c r="F18" s="15"/>
    </row>
    <row r="19" s="2" customFormat="1" ht="28" customHeight="1" spans="1:6">
      <c r="A19" s="12">
        <v>16</v>
      </c>
      <c r="B19" s="13" t="s">
        <v>57</v>
      </c>
      <c r="C19" s="13" t="s">
        <v>40</v>
      </c>
      <c r="D19" s="13">
        <v>13</v>
      </c>
      <c r="E19" s="13" t="s">
        <v>52</v>
      </c>
      <c r="F19" s="15"/>
    </row>
    <row r="20" s="2" customFormat="1" ht="28" customHeight="1" spans="1:6">
      <c r="A20" s="12">
        <v>17</v>
      </c>
      <c r="B20" s="13" t="s">
        <v>58</v>
      </c>
      <c r="C20" s="13" t="s">
        <v>59</v>
      </c>
      <c r="D20" s="13">
        <v>8</v>
      </c>
      <c r="E20" s="21" t="s">
        <v>60</v>
      </c>
      <c r="F20" s="15"/>
    </row>
    <row r="21" s="2" customFormat="1" ht="21" customHeight="1" spans="1:6">
      <c r="A21" s="22" t="s">
        <v>41</v>
      </c>
      <c r="B21" s="22"/>
      <c r="C21" s="22"/>
      <c r="D21" s="23">
        <f>SUM(D5:D20)</f>
        <v>320.791619</v>
      </c>
      <c r="E21" s="23"/>
      <c r="F21" s="24"/>
    </row>
    <row r="22" s="2" customFormat="1" ht="21" customHeight="1"/>
  </sheetData>
  <mergeCells count="4">
    <mergeCell ref="B2:F2"/>
    <mergeCell ref="A3:F3"/>
    <mergeCell ref="A21:C21"/>
    <mergeCell ref="E9:E15"/>
  </mergeCells>
  <pageMargins left="0.75" right="0.75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王建磊</cp:lastModifiedBy>
  <dcterms:created xsi:type="dcterms:W3CDTF">2021-05-26T06:31:00Z</dcterms:created>
  <dcterms:modified xsi:type="dcterms:W3CDTF">2021-12-17T12:00:31Z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501E6E8D4D6542E0B08A52D9376F814F</vt:lpwstr>
  </property>
  <property fmtid="{D5CDD505-2E9C-101B-9397-08002B2CF9AE}" pid="3" name="KSOProductBuildVer">
    <vt:lpwstr>2052-10.1.0.7224</vt:lpwstr>
  </property>
</Properties>
</file>